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75" activeTab="0"/>
  </bookViews>
  <sheets>
    <sheet name="新增金额二次分配表" sheetId="1" r:id="rId1"/>
  </sheets>
  <definedNames>
    <definedName name="_xlnm.Print_Area" localSheetId="0">'新增金额二次分配表'!$A$1:$J$28</definedName>
  </definedNames>
  <calcPr fullCalcOnLoad="1"/>
</workbook>
</file>

<file path=xl/sharedStrings.xml><?xml version="1.0" encoding="utf-8"?>
<sst xmlns="http://schemas.openxmlformats.org/spreadsheetml/2006/main" count="37" uniqueCount="35">
  <si>
    <t>附件</t>
  </si>
  <si>
    <t>2018年高龄老人政府津贴补助经费明细表</t>
  </si>
  <si>
    <t>制表单位：中山市民政局</t>
  </si>
  <si>
    <t>金额：元</t>
  </si>
  <si>
    <t>序号</t>
  </si>
  <si>
    <t>镇区</t>
  </si>
  <si>
    <t>总人数</t>
  </si>
  <si>
    <t>80-89岁</t>
  </si>
  <si>
    <t>90-99岁</t>
  </si>
  <si>
    <t>100岁以上</t>
  </si>
  <si>
    <t>补助金额</t>
  </si>
  <si>
    <t>人数</t>
  </si>
  <si>
    <t>石岐区</t>
  </si>
  <si>
    <t>东区</t>
  </si>
  <si>
    <t>西区</t>
  </si>
  <si>
    <t>南区</t>
  </si>
  <si>
    <t>小榄</t>
  </si>
  <si>
    <t>古镇</t>
  </si>
  <si>
    <t>横栏</t>
  </si>
  <si>
    <t>东升</t>
  </si>
  <si>
    <t>港口</t>
  </si>
  <si>
    <t>沙溪</t>
  </si>
  <si>
    <t>大涌</t>
  </si>
  <si>
    <t>黄圃</t>
  </si>
  <si>
    <t>南头</t>
  </si>
  <si>
    <t>东凤</t>
  </si>
  <si>
    <t>阜沙</t>
  </si>
  <si>
    <t>三角</t>
  </si>
  <si>
    <t>民众</t>
  </si>
  <si>
    <t>南朗</t>
  </si>
  <si>
    <t>三乡</t>
  </si>
  <si>
    <t>坦洲</t>
  </si>
  <si>
    <t>板芙</t>
  </si>
  <si>
    <t>神湾</t>
  </si>
  <si>
    <t>合计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</si>
</sst>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.00_-;\-* #,##0.00_-;_-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_ "/>
    <numFmt numFmtId="181" formatCode="#,##0_);[Red]\(#,##0\)"/>
    <numFmt numFmtId="182" formatCode="0_);[Red]\(0\)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黑体"/>
      <family val="0"/>
    </font>
    <font>
      <sz val="16"/>
      <color indexed="8"/>
      <name val="方正小标宋简体"/>
      <family val="4"/>
    </font>
    <font>
      <sz val="10"/>
      <color indexed="8"/>
      <name val="宋体"/>
      <family val="0"/>
    </font>
    <font>
      <sz val="18"/>
      <color indexed="8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2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24" fillId="10" borderId="6" applyNumberFormat="0" applyAlignment="0" applyProtection="0"/>
    <xf numFmtId="0" fontId="10" fillId="10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19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0" fontId="6" fillId="0" borderId="12" xfId="0" applyNumberFormat="1" applyFont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right" vertical="center" wrapText="1"/>
    </xf>
    <xf numFmtId="181" fontId="6" fillId="0" borderId="12" xfId="0" applyNumberFormat="1" applyFont="1" applyBorder="1" applyAlignment="1">
      <alignment horizontal="right" vertical="center"/>
    </xf>
    <xf numFmtId="181" fontId="7" fillId="0" borderId="12" xfId="0" applyNumberFormat="1" applyFont="1" applyFill="1" applyBorder="1" applyAlignment="1">
      <alignment horizontal="right" vertical="center" wrapText="1"/>
    </xf>
    <xf numFmtId="181" fontId="6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181" fontId="6" fillId="0" borderId="12" xfId="0" applyNumberFormat="1" applyFont="1" applyBorder="1" applyAlignment="1">
      <alignment horizontal="right" vertical="center" wrapText="1"/>
    </xf>
    <xf numFmtId="0" fontId="6" fillId="0" borderId="12" xfId="0" applyNumberFormat="1" applyFont="1" applyBorder="1" applyAlignment="1">
      <alignment horizontal="center" wrapText="1"/>
    </xf>
    <xf numFmtId="181" fontId="6" fillId="0" borderId="12" xfId="0" applyNumberFormat="1" applyFont="1" applyFill="1" applyBorder="1" applyAlignment="1">
      <alignment horizontal="right" wrapText="1"/>
    </xf>
    <xf numFmtId="181" fontId="6" fillId="0" borderId="12" xfId="0" applyNumberFormat="1" applyFont="1" applyBorder="1" applyAlignment="1">
      <alignment vertical="center"/>
    </xf>
    <xf numFmtId="182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SheetLayoutView="100" workbookViewId="0" topLeftCell="A1">
      <selection activeCell="I5" sqref="I5"/>
    </sheetView>
  </sheetViews>
  <sheetFormatPr defaultColWidth="9.00390625" defaultRowHeight="13.5"/>
  <cols>
    <col min="1" max="1" width="10.625" style="0" customWidth="1"/>
    <col min="2" max="2" width="12.375" style="0" customWidth="1"/>
    <col min="3" max="3" width="12.50390625" style="0" customWidth="1"/>
    <col min="4" max="4" width="13.00390625" style="0" customWidth="1"/>
    <col min="5" max="5" width="12.125" style="0" customWidth="1"/>
    <col min="6" max="6" width="12.625" style="0" customWidth="1"/>
    <col min="7" max="7" width="17.25390625" style="0" customWidth="1"/>
  </cols>
  <sheetData>
    <row r="1" s="1" customFormat="1" ht="14.25">
      <c r="A1" s="4" t="s">
        <v>0</v>
      </c>
    </row>
    <row r="2" spans="1:7" s="2" customFormat="1" ht="45" customHeight="1">
      <c r="A2" s="5"/>
      <c r="B2" s="6" t="s">
        <v>1</v>
      </c>
      <c r="C2" s="6"/>
      <c r="D2" s="6"/>
      <c r="E2" s="6"/>
      <c r="F2" s="6"/>
      <c r="G2" s="6"/>
    </row>
    <row r="3" spans="1:7" s="3" customFormat="1" ht="30" customHeight="1">
      <c r="A3" s="7" t="s">
        <v>2</v>
      </c>
      <c r="B3" s="7"/>
      <c r="C3" s="7"/>
      <c r="D3" s="8"/>
      <c r="E3" s="8"/>
      <c r="F3" s="8"/>
      <c r="G3" s="8" t="s">
        <v>3</v>
      </c>
    </row>
    <row r="4" spans="1:7" ht="30" customHeight="1">
      <c r="A4" s="9" t="s">
        <v>4</v>
      </c>
      <c r="B4" s="10" t="s">
        <v>5</v>
      </c>
      <c r="C4" s="10" t="s">
        <v>6</v>
      </c>
      <c r="D4" s="11" t="s">
        <v>7</v>
      </c>
      <c r="E4" s="11" t="s">
        <v>8</v>
      </c>
      <c r="F4" s="11" t="s">
        <v>9</v>
      </c>
      <c r="G4" s="12" t="s">
        <v>10</v>
      </c>
    </row>
    <row r="5" spans="1:7" ht="33.75" customHeight="1">
      <c r="A5" s="13"/>
      <c r="B5" s="10"/>
      <c r="C5" s="10"/>
      <c r="D5" s="10" t="s">
        <v>11</v>
      </c>
      <c r="E5" s="10" t="s">
        <v>11</v>
      </c>
      <c r="F5" s="10" t="s">
        <v>11</v>
      </c>
      <c r="G5" s="12"/>
    </row>
    <row r="6" spans="1:7" ht="30" customHeight="1">
      <c r="A6" s="14">
        <v>1</v>
      </c>
      <c r="B6" s="15" t="s">
        <v>12</v>
      </c>
      <c r="C6" s="16">
        <f aca="true" t="shared" si="0" ref="C6:C27">SUM(D6,E6,F6)</f>
        <v>5372</v>
      </c>
      <c r="D6" s="17">
        <v>4846</v>
      </c>
      <c r="E6" s="18">
        <v>512</v>
      </c>
      <c r="F6" s="18">
        <v>14</v>
      </c>
      <c r="G6" s="19">
        <v>4470943</v>
      </c>
    </row>
    <row r="7" spans="1:7" ht="30" customHeight="1">
      <c r="A7" s="14">
        <v>2</v>
      </c>
      <c r="B7" s="10" t="s">
        <v>13</v>
      </c>
      <c r="C7" s="16">
        <f t="shared" si="0"/>
        <v>2242</v>
      </c>
      <c r="D7" s="17">
        <v>1984</v>
      </c>
      <c r="E7" s="16">
        <v>250</v>
      </c>
      <c r="F7" s="16">
        <v>8</v>
      </c>
      <c r="G7" s="19">
        <v>1986479</v>
      </c>
    </row>
    <row r="8" spans="1:7" ht="30" customHeight="1">
      <c r="A8" s="14">
        <v>3</v>
      </c>
      <c r="B8" s="10" t="s">
        <v>14</v>
      </c>
      <c r="C8" s="16">
        <f t="shared" si="0"/>
        <v>862</v>
      </c>
      <c r="D8" s="17">
        <v>752</v>
      </c>
      <c r="E8" s="18">
        <v>109</v>
      </c>
      <c r="F8" s="18">
        <v>1</v>
      </c>
      <c r="G8" s="19">
        <v>656937</v>
      </c>
    </row>
    <row r="9" spans="1:7" ht="30" customHeight="1">
      <c r="A9" s="14">
        <v>4</v>
      </c>
      <c r="B9" s="10" t="s">
        <v>15</v>
      </c>
      <c r="C9" s="16">
        <f t="shared" si="0"/>
        <v>621</v>
      </c>
      <c r="D9" s="17">
        <v>527</v>
      </c>
      <c r="E9" s="16">
        <v>93</v>
      </c>
      <c r="F9" s="16">
        <v>1</v>
      </c>
      <c r="G9" s="19">
        <v>468462</v>
      </c>
    </row>
    <row r="10" spans="1:7" ht="30" customHeight="1">
      <c r="A10" s="14">
        <v>5</v>
      </c>
      <c r="B10" s="10" t="s">
        <v>16</v>
      </c>
      <c r="C10" s="16">
        <f t="shared" si="0"/>
        <v>4075</v>
      </c>
      <c r="D10" s="17">
        <v>3561</v>
      </c>
      <c r="E10" s="18">
        <v>503</v>
      </c>
      <c r="F10" s="18">
        <v>11</v>
      </c>
      <c r="G10" s="19">
        <v>3479975</v>
      </c>
    </row>
    <row r="11" spans="1:7" ht="30" customHeight="1">
      <c r="A11" s="14">
        <v>6</v>
      </c>
      <c r="B11" s="10" t="s">
        <v>17</v>
      </c>
      <c r="C11" s="16">
        <f t="shared" si="0"/>
        <v>1867</v>
      </c>
      <c r="D11" s="17">
        <v>1590</v>
      </c>
      <c r="E11" s="16">
        <v>270</v>
      </c>
      <c r="F11" s="16">
        <v>7</v>
      </c>
      <c r="G11" s="19">
        <v>1590048</v>
      </c>
    </row>
    <row r="12" spans="1:7" ht="30" customHeight="1">
      <c r="A12" s="14">
        <v>7</v>
      </c>
      <c r="B12" s="10" t="s">
        <v>18</v>
      </c>
      <c r="C12" s="16">
        <f t="shared" si="0"/>
        <v>984</v>
      </c>
      <c r="D12" s="17">
        <v>896</v>
      </c>
      <c r="E12" s="16">
        <v>88</v>
      </c>
      <c r="F12" s="16">
        <v>0</v>
      </c>
      <c r="G12" s="19">
        <v>691058</v>
      </c>
    </row>
    <row r="13" spans="1:7" ht="30" customHeight="1">
      <c r="A13" s="14">
        <v>8</v>
      </c>
      <c r="B13" s="20" t="s">
        <v>19</v>
      </c>
      <c r="C13" s="16">
        <f t="shared" si="0"/>
        <v>1391</v>
      </c>
      <c r="D13" s="17">
        <v>1198</v>
      </c>
      <c r="E13" s="21">
        <v>191</v>
      </c>
      <c r="F13" s="21">
        <v>2</v>
      </c>
      <c r="G13" s="19">
        <v>1135014</v>
      </c>
    </row>
    <row r="14" spans="1:7" ht="30" customHeight="1">
      <c r="A14" s="14">
        <v>9</v>
      </c>
      <c r="B14" s="10" t="s">
        <v>20</v>
      </c>
      <c r="C14" s="16">
        <f t="shared" si="0"/>
        <v>1373</v>
      </c>
      <c r="D14" s="17">
        <v>1222</v>
      </c>
      <c r="E14" s="16">
        <v>146</v>
      </c>
      <c r="F14" s="16">
        <v>5</v>
      </c>
      <c r="G14" s="19">
        <v>901017</v>
      </c>
    </row>
    <row r="15" spans="1:7" ht="30" customHeight="1">
      <c r="A15" s="14">
        <v>10</v>
      </c>
      <c r="B15" s="10" t="s">
        <v>21</v>
      </c>
      <c r="C15" s="16">
        <f t="shared" si="0"/>
        <v>1730</v>
      </c>
      <c r="D15" s="17">
        <v>1432</v>
      </c>
      <c r="E15" s="16">
        <v>290</v>
      </c>
      <c r="F15" s="16">
        <v>8</v>
      </c>
      <c r="G15" s="19">
        <v>1270942</v>
      </c>
    </row>
    <row r="16" spans="1:7" ht="30" customHeight="1">
      <c r="A16" s="14">
        <v>11</v>
      </c>
      <c r="B16" s="10" t="s">
        <v>22</v>
      </c>
      <c r="C16" s="16">
        <f t="shared" si="0"/>
        <v>1006</v>
      </c>
      <c r="D16" s="17">
        <v>822</v>
      </c>
      <c r="E16" s="16">
        <v>176</v>
      </c>
      <c r="F16" s="16">
        <v>8</v>
      </c>
      <c r="G16" s="19">
        <v>834580</v>
      </c>
    </row>
    <row r="17" spans="1:7" ht="30" customHeight="1">
      <c r="A17" s="14">
        <v>12</v>
      </c>
      <c r="B17" s="10" t="s">
        <v>23</v>
      </c>
      <c r="C17" s="16">
        <f t="shared" si="0"/>
        <v>1883</v>
      </c>
      <c r="D17" s="17">
        <v>1670</v>
      </c>
      <c r="E17" s="16">
        <v>207</v>
      </c>
      <c r="F17" s="16">
        <v>6</v>
      </c>
      <c r="G17" s="19">
        <v>1444045</v>
      </c>
    </row>
    <row r="18" spans="1:7" ht="30" customHeight="1">
      <c r="A18" s="14">
        <v>13</v>
      </c>
      <c r="B18" s="10" t="s">
        <v>24</v>
      </c>
      <c r="C18" s="16">
        <f t="shared" si="0"/>
        <v>814</v>
      </c>
      <c r="D18" s="17">
        <v>722</v>
      </c>
      <c r="E18" s="16">
        <v>92</v>
      </c>
      <c r="F18" s="16">
        <v>0</v>
      </c>
      <c r="G18" s="19">
        <v>511488</v>
      </c>
    </row>
    <row r="19" spans="1:7" ht="30" customHeight="1">
      <c r="A19" s="14">
        <v>14</v>
      </c>
      <c r="B19" s="10" t="s">
        <v>25</v>
      </c>
      <c r="C19" s="16">
        <f t="shared" si="0"/>
        <v>1692</v>
      </c>
      <c r="D19" s="17">
        <v>1485</v>
      </c>
      <c r="E19" s="16">
        <v>202</v>
      </c>
      <c r="F19" s="16">
        <v>5</v>
      </c>
      <c r="G19" s="19">
        <v>1413292</v>
      </c>
    </row>
    <row r="20" spans="1:7" ht="30" customHeight="1">
      <c r="A20" s="14">
        <v>15</v>
      </c>
      <c r="B20" s="10" t="s">
        <v>26</v>
      </c>
      <c r="C20" s="16">
        <f t="shared" si="0"/>
        <v>710</v>
      </c>
      <c r="D20" s="17">
        <v>634</v>
      </c>
      <c r="E20" s="16">
        <v>74</v>
      </c>
      <c r="F20" s="16">
        <v>2</v>
      </c>
      <c r="G20" s="19">
        <v>494246</v>
      </c>
    </row>
    <row r="21" spans="1:7" ht="30" customHeight="1">
      <c r="A21" s="14">
        <v>16</v>
      </c>
      <c r="B21" s="10" t="s">
        <v>27</v>
      </c>
      <c r="C21" s="16">
        <f t="shared" si="0"/>
        <v>1448</v>
      </c>
      <c r="D21" s="17">
        <v>1241</v>
      </c>
      <c r="E21" s="16">
        <v>202</v>
      </c>
      <c r="F21" s="16">
        <v>5</v>
      </c>
      <c r="G21" s="19">
        <v>929073</v>
      </c>
    </row>
    <row r="22" spans="1:7" ht="30" customHeight="1">
      <c r="A22" s="14">
        <v>17</v>
      </c>
      <c r="B22" s="10" t="s">
        <v>28</v>
      </c>
      <c r="C22" s="16">
        <f t="shared" si="0"/>
        <v>1701</v>
      </c>
      <c r="D22" s="17">
        <v>1449</v>
      </c>
      <c r="E22" s="18">
        <v>249</v>
      </c>
      <c r="F22" s="18">
        <v>3</v>
      </c>
      <c r="G22" s="19">
        <v>1063595</v>
      </c>
    </row>
    <row r="23" spans="1:7" ht="30" customHeight="1">
      <c r="A23" s="14">
        <v>18</v>
      </c>
      <c r="B23" s="10" t="s">
        <v>29</v>
      </c>
      <c r="C23" s="16">
        <f t="shared" si="0"/>
        <v>1403</v>
      </c>
      <c r="D23" s="17">
        <v>1192</v>
      </c>
      <c r="E23" s="16">
        <v>205</v>
      </c>
      <c r="F23" s="16">
        <v>6</v>
      </c>
      <c r="G23" s="19">
        <v>1147098</v>
      </c>
    </row>
    <row r="24" spans="1:7" ht="30" customHeight="1">
      <c r="A24" s="14">
        <v>19</v>
      </c>
      <c r="B24" s="20" t="s">
        <v>30</v>
      </c>
      <c r="C24" s="16">
        <f t="shared" si="0"/>
        <v>1067</v>
      </c>
      <c r="D24" s="17">
        <v>840</v>
      </c>
      <c r="E24" s="18">
        <v>224</v>
      </c>
      <c r="F24" s="18">
        <v>3</v>
      </c>
      <c r="G24" s="19">
        <v>805686</v>
      </c>
    </row>
    <row r="25" spans="1:7" ht="30" customHeight="1">
      <c r="A25" s="14">
        <v>20</v>
      </c>
      <c r="B25" s="10" t="s">
        <v>31</v>
      </c>
      <c r="C25" s="16">
        <f t="shared" si="0"/>
        <v>1406</v>
      </c>
      <c r="D25" s="17">
        <v>1234</v>
      </c>
      <c r="E25" s="16">
        <v>170</v>
      </c>
      <c r="F25" s="16">
        <v>2</v>
      </c>
      <c r="G25" s="19">
        <v>1005739</v>
      </c>
    </row>
    <row r="26" spans="1:7" ht="30" customHeight="1">
      <c r="A26" s="14">
        <v>21</v>
      </c>
      <c r="B26" s="10" t="s">
        <v>32</v>
      </c>
      <c r="C26" s="16">
        <f t="shared" si="0"/>
        <v>617</v>
      </c>
      <c r="D26" s="17">
        <v>511</v>
      </c>
      <c r="E26" s="16">
        <v>106</v>
      </c>
      <c r="F26" s="16">
        <v>0</v>
      </c>
      <c r="G26" s="19">
        <v>440759</v>
      </c>
    </row>
    <row r="27" spans="1:7" ht="30" customHeight="1">
      <c r="A27" s="14">
        <v>22</v>
      </c>
      <c r="B27" s="10" t="s">
        <v>33</v>
      </c>
      <c r="C27" s="16">
        <f t="shared" si="0"/>
        <v>405</v>
      </c>
      <c r="D27" s="17">
        <v>357</v>
      </c>
      <c r="E27" s="16">
        <v>46</v>
      </c>
      <c r="F27" s="16">
        <v>2</v>
      </c>
      <c r="G27" s="19">
        <v>259524</v>
      </c>
    </row>
    <row r="28" spans="1:7" ht="30" customHeight="1">
      <c r="A28" s="14"/>
      <c r="B28" s="22" t="s">
        <v>34</v>
      </c>
      <c r="C28" s="16">
        <f>SUM(C6:C27)</f>
        <v>34669</v>
      </c>
      <c r="D28" s="16">
        <f>SUM(D6:D27)</f>
        <v>30165</v>
      </c>
      <c r="E28" s="23">
        <f>SUM(E6:E27)</f>
        <v>4405</v>
      </c>
      <c r="F28" s="23">
        <f>SUM(F6:F27)</f>
        <v>99</v>
      </c>
      <c r="G28" s="24">
        <v>27000000</v>
      </c>
    </row>
    <row r="30" ht="13.5">
      <c r="G30" s="25"/>
    </row>
  </sheetData>
  <sheetProtection selectLockedCells="1" selectUnlockedCells="1"/>
  <mergeCells count="6">
    <mergeCell ref="B2:G2"/>
    <mergeCell ref="A3:C3"/>
    <mergeCell ref="A4:A5"/>
    <mergeCell ref="B4:B5"/>
    <mergeCell ref="C4:C5"/>
    <mergeCell ref="G4:G5"/>
  </mergeCells>
  <printOptions/>
  <pageMargins left="0.9" right="0.71" top="0.75" bottom="0.75" header="0.31" footer="0.31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梁芳</dc:creator>
  <cp:keywords/>
  <dc:description/>
  <cp:lastModifiedBy>谭小芳</cp:lastModifiedBy>
  <cp:lastPrinted>2017-12-29T06:32:41Z</cp:lastPrinted>
  <dcterms:created xsi:type="dcterms:W3CDTF">2017-12-28T11:11:30Z</dcterms:created>
  <dcterms:modified xsi:type="dcterms:W3CDTF">2017-12-29T08:32:13Z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