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<sst xmlns="http://schemas.openxmlformats.org/spreadsheetml/2006/main" count="158" uniqueCount="65">
  <si>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</si>
  <si>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</si>
  <si>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</si>
  <si>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</si>
  <si>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</si>
  <si>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</si>
  <si>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</si>
  <si>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</si>
  <si>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</si>
  <si>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</si>
  <si>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</si>
  <si>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</si>
  <si>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</si>
  <si>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</si>
  <si>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</si>
  <si>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</si>
  <si>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</si>
  <si>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</si>
  <si>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</si>
  <si>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</si>
  <si>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</si>
  <si>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</si>
  <si>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</si>
  <si>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</si>
  <si>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</si>
  <si>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</si>
  <si>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</si>
  <si>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</si>
  <si>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</si>
  <si>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</si>
  <si>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</si>
  <si>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</si>
  <si>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三才石岐制药股份有限公司</t>
  </si>
  <si>
    <t>法人及非法人组织</t>
  </si>
  <si>
    <t>91442000566655786Y</t>
  </si>
  <si>
    <t>梁军伦</t>
  </si>
  <si>
    <t>麻醉药品、精神药品邮寄证明</t>
  </si>
  <si>
    <t>中市监食药准许（2021）第11073号</t>
  </si>
  <si>
    <t>普通</t>
  </si>
  <si>
    <t>粤-中-2021-073</t>
  </si>
  <si>
    <t>寄件单位名称：三才石岐制药股份有限公司；
寄件单位地址：广东中山市中山港火炬开发区国家健康产业基地起步区松柏路1号B幢；
收件单位名称：广东顺德国正医药有限公司
收件单位地址：佛山市顺德区大良街道环城路63号
邮政营业机构（投寄地）：中国邮政速递物流股份有限公司中山市火炬分公司健康基地营业部；       寄件单位交寄人：张清沂；邮寄麻醉药品、精神药品详情单：苯巴比妥片（30mg*100片/瓶），100瓶</t>
  </si>
  <si>
    <t>2021/05/26</t>
  </si>
  <si>
    <t>2021/05/28</t>
  </si>
  <si>
    <t>2021/06/01</t>
  </si>
  <si>
    <t>中山市市场监督管理局</t>
  </si>
  <si>
    <t>11442000MB2C9091X4</t>
  </si>
  <si>
    <t>1</t>
  </si>
  <si>
    <t>中市监食药准许（2021）第11074号</t>
  </si>
  <si>
    <t>粤-中-2021-074</t>
  </si>
  <si>
    <t>寄件单位名称：三才石岐制药股份有限公司；
寄件单位地址：广东中山市中山港火炬开发区国家健康产业基地起步区松柏路1号B幢；
收件单位名称：上药控股惠州有限公司
收件单位地址：惠州市惠城区水口镇大湖溪湖东大道小区第1、2号第四层
邮政营业机构（投寄地）：中国邮政速递物流股份有限公司中山市火炬分公司健康基地营业部；       寄件单位交寄人：张清沂；邮寄麻醉药品、精神药品详情单：苯巴比妥片（30mg*100片/瓶），50瓶</t>
  </si>
  <si>
    <t>中市监食药准许（2021）第11075号</t>
  </si>
  <si>
    <t>粤-中-2021-075</t>
  </si>
  <si>
    <t>寄件单位名称：三才石岐制药股份有限公司；
寄件单位地址：广东中山市中山港火炬开发区国家健康产业基地起步区松柏路1号B幢；
收件单位名称：四川省科欣医药贸易有限公司
收件单位地址：成都市金牛区金丰路6号新区10幢1层A区，2层A区
邮政营业机构（投寄地）：中国邮政速递物流股份有限公司中山市火炬分公司健康基地营业部；       寄件单位交寄人：张清沂；邮寄麻醉药品、精神药品详情单：苯巴比妥片（30mg*100片/瓶），900瓶</t>
  </si>
  <si>
    <t>中市监食药准许（2021）第11076号</t>
  </si>
  <si>
    <t>粤-中-2021-076</t>
  </si>
  <si>
    <t>寄件单位名称：三才石岐制药股份有限公司；
寄件单位地址：广东中山市中山港火炬开发区国家健康产业基地起步区松柏路1号B幢；
收件单位名称：肇庆市翔兴药业有限公司
收件单位地址：肇庆市梅庵路26号A幢4楼
邮政营业机构（投寄地）：中国邮政速递物流股份有限公司中山市火炬分公司健康基地营业部；       寄件单位交寄人：张清沂；邮寄麻醉药品、精神药品详情单：苯巴比妥片（30mg*100片/瓶），300瓶</t>
  </si>
  <si>
    <t>中市监食药准许（2021）第11077号</t>
  </si>
  <si>
    <t>粤-中-2021-077</t>
  </si>
  <si>
    <t>寄件单位名称：三才石岐制药股份有限公司；
寄件单位地址：广东中山市中山港火炬开发区国家健康产业基地起步区松柏路1号B幢；
收件单位名称：广州国喜药业有限公司
收件单位地址：广州市天河区粤垦路611号611室、612室、613室、614室、620室
邮政营业机构（投寄地）：中国邮政速递物流股份有限公司中山市火炬分公司健康基地营业部；       寄件单位交寄人：张清沂；邮寄麻醉药品、精神药品详情单：苯巴比妥片（30mg*100片/瓶），10瓶</t>
  </si>
  <si>
    <t>中市监食药准许（2021）第11078号</t>
  </si>
  <si>
    <t>粤-中-2021-078</t>
  </si>
  <si>
    <t>寄件单位名称：三才石岐制药股份有限公司；
寄件单位地址：广东中山市中山港火炬开发区国家健康产业基地起步区松柏路1号B幢；
收件单位名称：揭阳市医药有限公司
收件单位地址：揭阳市榕城区仙桥4号路（仙海科技园）东洋路段
邮政营业机构（投寄地）：中国邮政速递物流股份有限公司中山市火炬分公司健康基地营业部；       寄件单位交寄人：张清沂；邮寄麻醉药品、精神药品详情单：苯巴比妥片（30mg*100片/瓶），300瓶</t>
  </si>
  <si>
    <t>中市监食药准许（2021）第11079号</t>
  </si>
  <si>
    <t>粤-中-2021-079</t>
  </si>
  <si>
    <t>寄件单位名称：三才石岐制药股份有限公司；
寄件单位地址：广东中山市中山港火炬开发区国家健康产业基地起步区松柏路1号B幢；
收件单位名称：东莞市金阳药业有限公司
收件单位地址：东莞市万江区黄粘洲路8号
邮政营业机构（投寄地）：中国邮政速递物流股份有限公司中山市火炬分公司健康基地营业部；       寄件单位交寄人：张清沂；邮寄麻醉药品、精神药品详情单：苯巴比妥片（30mg*100片/瓶），100瓶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</si>
</sst>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u val="single"/>
      <sz val="11"/>
      <color indexed="12"/>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b/>
      <sz val="11"/>
      <color indexed="9"/>
      <name val="宋体"/>
      <family val="0"/>
    </font>
    <font>
      <b/>
      <sz val="15"/>
      <color indexed="54"/>
      <name val="宋体"/>
      <family val="0"/>
    </font>
    <font>
      <b/>
      <sz val="11"/>
      <color indexed="53"/>
      <name val="宋体"/>
      <family val="0"/>
    </font>
    <font>
      <b/>
      <sz val="13"/>
      <color indexed="54"/>
      <name val="宋体"/>
      <family val="0"/>
    </font>
    <font>
      <sz val="11"/>
      <color indexed="17"/>
      <name val="宋体"/>
      <family val="0"/>
    </font>
    <font>
      <b/>
      <sz val="11"/>
      <color indexed="63"/>
      <name val="宋体"/>
      <family val="0"/>
    </font>
    <font>
      <b/>
      <sz val="11"/>
      <color indexed="8"/>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2"/>
  <sheetViews>
    <sheetView showGridLines="0" tabSelected="1" zoomScale="85" zoomScaleNormal="85" zoomScaleSheetLayoutView="100" workbookViewId="0" topLeftCell="S1">
      <selection activeCell="W19" sqref="W19"/>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46.7539062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5"/>
    </row>
    <row r="3" spans="1:29" ht="39.75" customHeight="1">
      <c r="A3" s="8">
        <v>1</v>
      </c>
      <c r="B3" s="9" t="s">
        <v>32</v>
      </c>
      <c r="C3" s="9" t="s">
        <v>33</v>
      </c>
      <c r="D3" s="9" t="s">
        <v>34</v>
      </c>
      <c r="E3" s="10"/>
      <c r="F3" s="9"/>
      <c r="G3" s="9"/>
      <c r="H3" s="9"/>
      <c r="I3" s="9"/>
      <c r="J3" s="12" t="s">
        <v>35</v>
      </c>
      <c r="K3" s="8"/>
      <c r="L3" s="11"/>
      <c r="M3" s="8"/>
      <c r="N3" s="11"/>
      <c r="O3" s="13" t="s">
        <v>36</v>
      </c>
      <c r="P3" s="9" t="s">
        <v>37</v>
      </c>
      <c r="Q3" s="8" t="s">
        <v>38</v>
      </c>
      <c r="R3" s="9" t="s">
        <v>36</v>
      </c>
      <c r="S3" s="13" t="s">
        <v>39</v>
      </c>
      <c r="T3" s="13" t="s">
        <v>40</v>
      </c>
      <c r="U3" s="13" t="s">
        <v>41</v>
      </c>
      <c r="V3" s="13" t="s">
        <v>42</v>
      </c>
      <c r="W3" s="13" t="s">
        <v>43</v>
      </c>
      <c r="X3" s="13" t="s">
        <v>44</v>
      </c>
      <c r="Y3" s="9" t="s">
        <v>45</v>
      </c>
      <c r="Z3" s="14" t="s">
        <v>46</v>
      </c>
      <c r="AA3" s="13" t="s">
        <v>44</v>
      </c>
      <c r="AB3" s="9" t="s">
        <v>45</v>
      </c>
      <c r="AC3" s="13"/>
    </row>
    <row r="4" spans="1:29" ht="39.75" customHeight="1">
      <c r="A4" s="8">
        <v>2</v>
      </c>
      <c r="B4" s="9" t="s">
        <v>32</v>
      </c>
      <c r="C4" s="9" t="s">
        <v>33</v>
      </c>
      <c r="D4" s="9" t="s">
        <v>34</v>
      </c>
      <c r="E4" s="11"/>
      <c r="F4" s="11"/>
      <c r="G4" s="11"/>
      <c r="H4" s="11"/>
      <c r="I4" s="11"/>
      <c r="J4" s="12" t="s">
        <v>35</v>
      </c>
      <c r="K4" s="8"/>
      <c r="L4" s="11"/>
      <c r="M4" s="8"/>
      <c r="N4" s="11"/>
      <c r="O4" s="13" t="s">
        <v>36</v>
      </c>
      <c r="P4" s="9" t="s">
        <v>47</v>
      </c>
      <c r="Q4" s="8" t="s">
        <v>38</v>
      </c>
      <c r="R4" s="9" t="s">
        <v>36</v>
      </c>
      <c r="S4" s="13" t="s">
        <v>48</v>
      </c>
      <c r="T4" s="13" t="s">
        <v>49</v>
      </c>
      <c r="U4" s="13" t="s">
        <v>41</v>
      </c>
      <c r="V4" s="13" t="s">
        <v>42</v>
      </c>
      <c r="W4" s="13" t="s">
        <v>43</v>
      </c>
      <c r="X4" s="13" t="s">
        <v>44</v>
      </c>
      <c r="Y4" s="9" t="s">
        <v>45</v>
      </c>
      <c r="Z4" s="14" t="s">
        <v>46</v>
      </c>
      <c r="AA4" s="13" t="s">
        <v>44</v>
      </c>
      <c r="AB4" s="9" t="s">
        <v>45</v>
      </c>
      <c r="AC4" s="8"/>
    </row>
    <row r="5" spans="1:29" ht="39.75" customHeight="1">
      <c r="A5" s="8">
        <v>3</v>
      </c>
      <c r="B5" s="9" t="s">
        <v>32</v>
      </c>
      <c r="C5" s="9" t="s">
        <v>33</v>
      </c>
      <c r="D5" s="9" t="s">
        <v>34</v>
      </c>
      <c r="E5" s="11"/>
      <c r="F5" s="11"/>
      <c r="G5" s="11"/>
      <c r="H5" s="11"/>
      <c r="I5" s="11"/>
      <c r="J5" s="12" t="s">
        <v>35</v>
      </c>
      <c r="K5" s="8"/>
      <c r="L5" s="11"/>
      <c r="M5" s="8"/>
      <c r="N5" s="11"/>
      <c r="O5" s="13" t="s">
        <v>36</v>
      </c>
      <c r="P5" s="9" t="s">
        <v>50</v>
      </c>
      <c r="Q5" s="8" t="s">
        <v>38</v>
      </c>
      <c r="R5" s="9" t="s">
        <v>36</v>
      </c>
      <c r="S5" s="13" t="s">
        <v>51</v>
      </c>
      <c r="T5" s="13" t="s">
        <v>52</v>
      </c>
      <c r="U5" s="13" t="s">
        <v>41</v>
      </c>
      <c r="V5" s="13" t="s">
        <v>42</v>
      </c>
      <c r="W5" s="13" t="s">
        <v>43</v>
      </c>
      <c r="X5" s="13" t="s">
        <v>44</v>
      </c>
      <c r="Y5" s="9" t="s">
        <v>45</v>
      </c>
      <c r="Z5" s="14" t="s">
        <v>46</v>
      </c>
      <c r="AA5" s="13" t="s">
        <v>44</v>
      </c>
      <c r="AB5" s="9" t="s">
        <v>45</v>
      </c>
      <c r="AC5" s="8"/>
    </row>
    <row r="6" spans="1:29" ht="39.75" customHeight="1">
      <c r="A6" s="8">
        <v>4</v>
      </c>
      <c r="B6" s="9" t="s">
        <v>32</v>
      </c>
      <c r="C6" s="9" t="s">
        <v>33</v>
      </c>
      <c r="D6" s="9" t="s">
        <v>34</v>
      </c>
      <c r="E6" s="10"/>
      <c r="F6" s="9"/>
      <c r="G6" s="9"/>
      <c r="H6" s="9"/>
      <c r="I6" s="9"/>
      <c r="J6" s="12" t="s">
        <v>35</v>
      </c>
      <c r="K6" s="8"/>
      <c r="L6" s="11"/>
      <c r="M6" s="8"/>
      <c r="N6" s="11"/>
      <c r="O6" s="13" t="s">
        <v>36</v>
      </c>
      <c r="P6" s="9" t="s">
        <v>53</v>
      </c>
      <c r="Q6" s="8" t="s">
        <v>38</v>
      </c>
      <c r="R6" s="9" t="s">
        <v>36</v>
      </c>
      <c r="S6" s="13" t="s">
        <v>54</v>
      </c>
      <c r="T6" s="13" t="s">
        <v>55</v>
      </c>
      <c r="U6" s="13" t="s">
        <v>41</v>
      </c>
      <c r="V6" s="13" t="s">
        <v>42</v>
      </c>
      <c r="W6" s="13" t="s">
        <v>43</v>
      </c>
      <c r="X6" s="13" t="s">
        <v>44</v>
      </c>
      <c r="Y6" s="9" t="s">
        <v>45</v>
      </c>
      <c r="Z6" s="14" t="s">
        <v>46</v>
      </c>
      <c r="AA6" s="13" t="s">
        <v>44</v>
      </c>
      <c r="AB6" s="9" t="s">
        <v>45</v>
      </c>
      <c r="AC6" s="13"/>
    </row>
    <row r="7" spans="1:29" ht="39.75" customHeight="1">
      <c r="A7" s="8">
        <v>5</v>
      </c>
      <c r="B7" s="9" t="s">
        <v>32</v>
      </c>
      <c r="C7" s="9" t="s">
        <v>33</v>
      </c>
      <c r="D7" s="9" t="s">
        <v>34</v>
      </c>
      <c r="E7" s="11"/>
      <c r="F7" s="11"/>
      <c r="G7" s="11"/>
      <c r="H7" s="11"/>
      <c r="I7" s="11"/>
      <c r="J7" s="12" t="s">
        <v>35</v>
      </c>
      <c r="K7" s="8"/>
      <c r="L7" s="11"/>
      <c r="M7" s="8"/>
      <c r="N7" s="11"/>
      <c r="O7" s="13" t="s">
        <v>36</v>
      </c>
      <c r="P7" s="9" t="s">
        <v>56</v>
      </c>
      <c r="Q7" s="8" t="s">
        <v>38</v>
      </c>
      <c r="R7" s="9" t="s">
        <v>36</v>
      </c>
      <c r="S7" s="13" t="s">
        <v>57</v>
      </c>
      <c r="T7" s="13" t="s">
        <v>58</v>
      </c>
      <c r="U7" s="13" t="s">
        <v>41</v>
      </c>
      <c r="V7" s="13" t="s">
        <v>42</v>
      </c>
      <c r="W7" s="13" t="s">
        <v>43</v>
      </c>
      <c r="X7" s="13" t="s">
        <v>44</v>
      </c>
      <c r="Y7" s="9" t="s">
        <v>45</v>
      </c>
      <c r="Z7" s="14" t="s">
        <v>46</v>
      </c>
      <c r="AA7" s="13" t="s">
        <v>44</v>
      </c>
      <c r="AB7" s="9" t="s">
        <v>45</v>
      </c>
      <c r="AC7" s="8"/>
    </row>
    <row r="8" spans="1:29" ht="39.75" customHeight="1">
      <c r="A8" s="8">
        <v>6</v>
      </c>
      <c r="B8" s="9" t="s">
        <v>32</v>
      </c>
      <c r="C8" s="9" t="s">
        <v>33</v>
      </c>
      <c r="D8" s="9" t="s">
        <v>34</v>
      </c>
      <c r="E8" s="11"/>
      <c r="F8" s="11"/>
      <c r="G8" s="11"/>
      <c r="H8" s="11"/>
      <c r="I8" s="11"/>
      <c r="J8" s="12" t="s">
        <v>35</v>
      </c>
      <c r="K8" s="8"/>
      <c r="L8" s="11"/>
      <c r="M8" s="8"/>
      <c r="N8" s="11"/>
      <c r="O8" s="13" t="s">
        <v>36</v>
      </c>
      <c r="P8" s="9" t="s">
        <v>59</v>
      </c>
      <c r="Q8" s="8" t="s">
        <v>38</v>
      </c>
      <c r="R8" s="9" t="s">
        <v>36</v>
      </c>
      <c r="S8" s="13" t="s">
        <v>60</v>
      </c>
      <c r="T8" s="13" t="s">
        <v>61</v>
      </c>
      <c r="U8" s="13" t="s">
        <v>41</v>
      </c>
      <c r="V8" s="13" t="s">
        <v>42</v>
      </c>
      <c r="W8" s="13" t="s">
        <v>43</v>
      </c>
      <c r="X8" s="13" t="s">
        <v>44</v>
      </c>
      <c r="Y8" s="9" t="s">
        <v>45</v>
      </c>
      <c r="Z8" s="14" t="s">
        <v>46</v>
      </c>
      <c r="AA8" s="13" t="s">
        <v>44</v>
      </c>
      <c r="AB8" s="9" t="s">
        <v>45</v>
      </c>
      <c r="AC8" s="8"/>
    </row>
    <row r="9" spans="1:29" ht="39.75" customHeight="1">
      <c r="A9" s="8">
        <v>7</v>
      </c>
      <c r="B9" s="9" t="s">
        <v>32</v>
      </c>
      <c r="C9" s="9" t="s">
        <v>33</v>
      </c>
      <c r="D9" s="9" t="s">
        <v>34</v>
      </c>
      <c r="E9" s="11"/>
      <c r="F9" s="11"/>
      <c r="G9" s="11"/>
      <c r="H9" s="11"/>
      <c r="I9" s="11"/>
      <c r="J9" s="12" t="s">
        <v>35</v>
      </c>
      <c r="K9" s="8"/>
      <c r="L9" s="11"/>
      <c r="M9" s="8"/>
      <c r="N9" s="11"/>
      <c r="O9" s="13" t="s">
        <v>36</v>
      </c>
      <c r="P9" s="9" t="s">
        <v>62</v>
      </c>
      <c r="Q9" s="8" t="s">
        <v>38</v>
      </c>
      <c r="R9" s="9" t="s">
        <v>36</v>
      </c>
      <c r="S9" s="13" t="s">
        <v>63</v>
      </c>
      <c r="T9" s="13" t="s">
        <v>64</v>
      </c>
      <c r="U9" s="13" t="s">
        <v>41</v>
      </c>
      <c r="V9" s="13" t="s">
        <v>42</v>
      </c>
      <c r="W9" s="13" t="s">
        <v>43</v>
      </c>
      <c r="X9" s="13" t="s">
        <v>44</v>
      </c>
      <c r="Y9" s="9" t="s">
        <v>45</v>
      </c>
      <c r="Z9" s="14" t="s">
        <v>46</v>
      </c>
      <c r="AA9" s="13" t="s">
        <v>44</v>
      </c>
      <c r="AB9" s="9" t="s">
        <v>45</v>
      </c>
      <c r="AC9" s="8"/>
    </row>
    <row r="10" spans="25:28" ht="14.25">
      <c r="Y10" s="2">
        <f>IF(ISERROR(VLOOKUP(X10,#REF!,3,FALSE)),"",VLOOKUP(X10,#REF!,3,FALSE))</f>
      </c>
      <c r="AB10" s="2">
        <f>IF(ISERROR(VLOOKUP(AA10,#REF!,3,FALSE)),"",VLOOKUP(AA10,#REF!,3,FALSE))</f>
      </c>
    </row>
    <row r="11" spans="25:28" ht="14.25">
      <c r="Y11" s="2">
        <f>IF(ISERROR(VLOOKUP(X11,#REF!,3,FALSE)),"",VLOOKUP(X11,#REF!,3,FALSE))</f>
      </c>
      <c r="AB11" s="2">
        <f>IF(ISERROR(VLOOKUP(AA11,#REF!,3,FALSE)),"",VLOOKUP(AA11,#REF!,3,FALSE))</f>
      </c>
    </row>
    <row r="12" spans="25:28" ht="14.25">
      <c r="Y12" s="2">
        <f>IF(ISERROR(VLOOKUP(X12,#REF!,3,FALSE)),"",VLOOKUP(X12,#REF!,3,FALSE))</f>
      </c>
      <c r="AB12" s="2">
        <f>IF(ISERROR(VLOOKUP(AA12,#REF!,3,FALSE)),"",VLOOKUP(AA12,#REF!,3,FALSE))</f>
      </c>
    </row>
    <row r="13" spans="25:28" ht="14.25">
      <c r="Y13" s="2">
        <f>IF(ISERROR(VLOOKUP(X13,#REF!,3,FALSE)),"",VLOOKUP(X13,#REF!,3,FALSE))</f>
      </c>
      <c r="AB13" s="2">
        <f>IF(ISERROR(VLOOKUP(AA13,#REF!,3,FALSE)),"",VLOOKUP(AA13,#REF!,3,FALSE))</f>
      </c>
    </row>
    <row r="14" spans="25:28" ht="14.25">
      <c r="Y14" s="2">
        <f>IF(ISERROR(VLOOKUP(X14,#REF!,3,FALSE)),"",VLOOKUP(X14,#REF!,3,FALSE))</f>
      </c>
      <c r="AB14" s="2">
        <f>IF(ISERROR(VLOOKUP(AA14,#REF!,3,FALSE)),"",VLOOKUP(AA14,#REF!,3,FALSE))</f>
      </c>
    </row>
    <row r="15" spans="25:28" ht="14.25">
      <c r="Y15" s="2">
        <f>IF(ISERROR(VLOOKUP(X15,#REF!,3,FALSE)),"",VLOOKUP(X15,#REF!,3,FALSE))</f>
      </c>
      <c r="AB15" s="2">
        <f>IF(ISERROR(VLOOKUP(AA15,#REF!,3,FALSE)),"",VLOOKUP(AA15,#REF!,3,FALSE))</f>
      </c>
    </row>
    <row r="16" spans="25:28" ht="14.25">
      <c r="Y16" s="2">
        <f>IF(ISERROR(VLOOKUP(X16,#REF!,3,FALSE)),"",VLOOKUP(X16,#REF!,3,FALSE))</f>
      </c>
      <c r="AB16" s="2">
        <f>IF(ISERROR(VLOOKUP(AA16,#REF!,3,FALSE)),"",VLOOKUP(AA16,#REF!,3,FALSE))</f>
      </c>
    </row>
    <row r="17" spans="25:28" ht="14.25">
      <c r="Y17" s="2">
        <f>IF(ISERROR(VLOOKUP(X17,#REF!,3,FALSE)),"",VLOOKUP(X17,#REF!,3,FALSE))</f>
      </c>
      <c r="AB17" s="2">
        <f>IF(ISERROR(VLOOKUP(AA17,#REF!,3,FALSE)),"",VLOOKUP(AA17,#REF!,3,FALSE))</f>
      </c>
    </row>
    <row r="18" spans="25:28" ht="14.25">
      <c r="Y18" s="2">
        <f>IF(ISERROR(VLOOKUP(X18,#REF!,3,FALSE)),"",VLOOKUP(X18,#REF!,3,FALSE))</f>
      </c>
      <c r="AB18" s="2">
        <f>IF(ISERROR(VLOOKUP(AA18,#REF!,3,FALSE)),"",VLOOKUP(AA18,#REF!,3,FALSE))</f>
      </c>
    </row>
    <row r="19" spans="25:28" ht="14.25">
      <c r="Y19" s="2">
        <f>IF(ISERROR(VLOOKUP(X19,#REF!,3,FALSE)),"",VLOOKUP(X19,#REF!,3,FALSE))</f>
      </c>
      <c r="AB19" s="2">
        <f>IF(ISERROR(VLOOKUP(AA19,#REF!,3,FALSE)),"",VLOOKUP(AA19,#REF!,3,FALSE))</f>
      </c>
    </row>
    <row r="20" spans="25:28" ht="14.25">
      <c r="Y20" s="2">
        <f>IF(ISERROR(VLOOKUP(X20,#REF!,3,FALSE)),"",VLOOKUP(X20,#REF!,3,FALSE))</f>
      </c>
      <c r="AB20" s="2">
        <f>IF(ISERROR(VLOOKUP(AA20,#REF!,3,FALSE)),"",VLOOKUP(AA20,#REF!,3,FALSE))</f>
      </c>
    </row>
    <row r="21" ht="14.25">
      <c r="AB21" s="2">
        <f>IF(ISERROR(VLOOKUP(AA21,#REF!,3,FALSE)),"",VLOOKUP(AA21,#REF!,3,FALSE))</f>
      </c>
    </row>
    <row r="22" ht="14.25">
      <c r="AB22" s="2">
        <f>IF(ISERROR(VLOOKUP(AA22,#REF!,3,FALSE)),"",VLOOKUP(AA22,#REF!,3,FALSE))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53">
    <dataValidation allowBlank="1" showInputMessage="1" showErrorMessage="1" promptTitle="行政相对人代码_5(事业单位证书号)" prompt="1.涉及法人及非法人组织时此项为选填项。&#10;2.涉及自然人时此项为空白。&#10;3.长度限制:文本小于或等于(12个字符)。" sqref="H2 H9 H4:H5 H7:H8 H10:H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9 M3:M5 M6:M8 M10:M65536">
      <formula1>"身份证,护照号,港澳居民来往内地通行证,台湾居民来往大陆通行证,外国人永久居留身份证"</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9 K3:K5 K6:K8 K10:K65536">
      <formula1>"身份证,护照号,港澳居民来往内地通行证,台湾居民来往大陆通行证,外国人永久居留身份证"</formula1>
    </dataValidation>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9 G4:G5 G7:G8 G10:G65536"/>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64: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0:D65536"/>
    <dataValidation allowBlank="1" showInputMessage="1" showErrorMessage="1" promptTitle="税务登记号" prompt="1）选填项&#10;2）自然人时为空白&#10;3）限制长度：小于等于15个数字或字母" sqref="G3 G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9 E4:E5 E7:E8 E10: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0: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9 F4:F5 F7:F8 F10:F65536"/>
    <dataValidation type="list" allowBlank="1" showInputMessage="1" showErrorMessage="1" promptTitle="当前状态" prompt="1.必填项。&#10;2.1的含义为有效，2的含义为无效。&#10;3.长度限制:字符等于（1个字符）。" sqref="Z10:Z65536">
      <formula1>"1,2"</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0: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9 I4:I5 I7:I8 I10: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工商注册号" prompt="1）选填项&#10;2）自然人时此项为空白&#10;3）限制长度：小于等于50个数字或字母" sqref="E3 E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9 L3:L5 L6:L8 L10:L563"/>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9 N3:N5 N6:N8 N10:N65536"/>
    <dataValidation allowBlank="1" showInputMessage="1" showErrorMessage="1" promptTitle="组织机构代码" prompt="1）选填项&#10;2）自然人时此项为空白&#10;3）小于等于9个数字或字母&#10;" sqref="F3 F6"/>
    <dataValidation allowBlank="1" showInputMessage="1" showErrorMessage="1" promptTitle="事业单位证书号" prompt="1）选填项&#10;2）自然人时为空白&#10;3）限制长度：小于等于12个数字或字母" sqref="H3 H6"/>
    <dataValidation allowBlank="1" showInputMessage="1" showErrorMessage="1" promptTitle="许可证书名称" prompt="1）选填项&#10;2）填行政许可证书名称&#10;3）小于等于64个汉字、数字或字母（包括标点符号）&#10;" sqref="R9 R3:R5 R6:R8"/>
    <dataValidation allowBlank="1" showInputMessage="1" showErrorMessage="1" promptTitle="社会组织登记证号" prompt="1）选填项&#10;2）自然人时为空白&#10;3）限制长度：小于等于50个数字或字母" sqref="I3 I6"/>
    <dataValidation allowBlank="1" showInputMessage="1" showErrorMessage="1" promptTitle="许可内容" prompt="1）必填项&#10;2）填写行政许可决定书的主要内容&#10;3）小于等于4000个汉字、数字或字母（包括标点符号）" sqref="T3 T4 T5 T6 T7 T8 T9"/>
    <dataValidation allowBlank="1" showInputMessage="1" showErrorMessage="1" promptTitle="时间戳" prompt="1）必填项&#10;2）填写行政许可上报日期&#10;3）格式是YYYY/MM/DD，如：2016/01/01" sqref="AC3 AC6 U3:U9 V3:V9 W3:W9"/>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9 B3:B5 B6:B8">
      <formula1>256</formula1>
    </dataValidation>
    <dataValidation type="list" allowBlank="1" showInputMessage="1" showErrorMessage="1" promptTitle="行政相对人类别" prompt="1)根据相对人所属类别填写法人及非法人组织、自然人、个体工商户三个类别中的一个&#10;2)此项为必填项" sqref="C9 C3:C5 C6:C8">
      <formula1>"法人及非法人组织,自然人,个体工商户"</formula1>
    </dataValidation>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9 AB9 Y3:Y5 Y6:Y8 AB3:AB5 AB6:AB8"/>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9 D3:D5 D6:D8"/>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工商注册号" prompt="1）选填项&#10;2）自然人时此项为空白&#10;3）限制长度：小于等于50个汉字、数字或字母（包括标点符号）&#10;&#10;" sqref="J9 J3:J5 J6:J8"/>
    <dataValidation allowBlank="1" showInputMessage="1" showErrorMessage="1" promptTitle="行政许可决定文书名称" prompt="1）必填项&#10;2）填写行政许可决定文书标题&#10;3）限制长度：小于等于64个汉字、数字或字母（包括标点符号）" sqref="O9 O3:O5 O6:O8"/>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9 Q3:Q5 Q6:Q8 Q10:Q65536">
      <formula1>"普通,特许,认可,核准,登记,其他"</formula1>
    </dataValidation>
    <dataValidation allowBlank="1" showInputMessage="1" showErrorMessage="1" promptTitle="许可机关" prompt="1）必填项&#10;2）填写做出行政许可决定的各级行政许可决定机关全称&#10;3）小于等于200个汉字、数字或字母（包括标点符号）" sqref="X9 AA9 X3:X5 X6:X8 AA3:AA5 AA6:AA8"/>
    <dataValidation type="list" allowBlank="1" showInputMessage="1" showErrorMessage="1" promptTitle="当前状态" prompt="1）此项为必填项&#10;2）输入的字符不超过1位&#10;3）类别内容：&#10;  1为有效&#10;  2为无效" sqref="Z9 Z3:Z5 Z6:Z8">
      <formula1>"1,2"</formula1>
    </dataValidation>
    <dataValidation allowBlank="1" showInputMessage="1" showErrorMessage="1" promptTitle="备注" prompt="1.选填项。&#10;2.填写其他需要补充的信息。&#10;3.长度限制:文本小于或等于(512个字符)。" sqref="AC9 AC1:AC2 AC4:AC5 AC7:AC8 AC10: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0: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0: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0:O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0:Y20 Y21:Y65536 AB10:AB2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P9"/>
    <dataValidation allowBlank="1" showInputMessage="1" showErrorMessage="1" promptTitle="许可证书名称" prompt="1.选填项。&#10;2.填写行政许可证书名称，例如“煤矿生产许可证”。&#10;3.长度限制:文本小于或等于(64个字符)。" sqref="R1:R2 R10: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0:S65536"/>
    <dataValidation allowBlank="1" showInputMessage="1" showErrorMessage="1" promptTitle="许可编号" prompt="1）选填项&#10;2）除行政许可决定文书外，如有行政许可证书，需填写行政许可证书编号&#10;3）小于等于64个汉字、数字或字母（包括标点符号）" sqref="S3:S9"/>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0:T65536"/>
    <dataValidation allowBlank="1" showInputMessage="1" showErrorMessage="1" promptTitle="许可决定日期" prompt="1.必填项。&#10;2.填写做出行政决定的具体日期，格式为YYYY/MM/DD。&#10;3.日期格式。" sqref="U1:U2 U10:U65536"/>
    <dataValidation allowBlank="1" showInputMessage="1" showErrorMessage="1" promptTitle="有效期自" prompt="1.必填项。&#10;2.填写行政许可决定的开始执行日期，格式为YYYY/MM/DD。&#10;3.日期格式。" sqref="V1:V2 V10:V65536"/>
    <dataValidation allowBlank="1" showInputMessage="1" showErrorMessage="1" promptTitle="有效期至" prompt="1.必填项。&#10;2.填写行政许可决定的截止日期，格式为YYYY/MM/DD，2099/12/31的含义为长期。&#10;3.日期格式。" sqref="W1:W2 W10: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0:X65536 AA10:AA65536">
      <formula1>#REF!</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23: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2021-05-26T03:06:06Z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