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题二" sheetId="1" r:id="rId1"/>
    <sheet name="专题三" sheetId="2" r:id="rId2"/>
    <sheet name="专题六" sheetId="3" r:id="rId3"/>
    <sheet name="专题八" sheetId="4" r:id="rId4"/>
    <sheet name="专题十" sheetId="5" r:id="rId5"/>
    <sheet name="专题十一" sheetId="6" r:id="rId6"/>
    <sheet name="专题十二" sheetId="7" r:id="rId7"/>
  </sheets>
  <calcPr calcId="144525"/>
</workbook>
</file>

<file path=xl/sharedStrings.xml><?xml version="1.0" encoding="utf-8"?>
<sst xmlns="http://schemas.openxmlformats.org/spreadsheetml/2006/main" count="234" uniqueCount="149">
  <si>
    <t>专题二 —— 固定资产投资补贴专题</t>
  </si>
  <si>
    <t>单位：万元</t>
  </si>
  <si>
    <t>序号</t>
  </si>
  <si>
    <t>所属镇街</t>
  </si>
  <si>
    <t>项目单位</t>
  </si>
  <si>
    <t>项目名称</t>
  </si>
  <si>
    <t>奖补金额</t>
  </si>
  <si>
    <t>南朗镇</t>
  </si>
  <si>
    <t>中山市沃德医疗器械有限公司</t>
  </si>
  <si>
    <t>2021年中山市健康医药产业发展专项资金项目-固定资产投资补贴专题</t>
  </si>
  <si>
    <t>火炬开发区</t>
  </si>
  <si>
    <t>广东乐心医疗电子股份有限公司</t>
  </si>
  <si>
    <t>智能家用健康设备750万套研发及产业化项目</t>
  </si>
  <si>
    <t>三角镇</t>
  </si>
  <si>
    <t>康维众和（中山）生物药业有限公司</t>
  </si>
  <si>
    <t>固定资产投资补贴</t>
  </si>
  <si>
    <t>广东先通分子影像科技有限公司</t>
  </si>
  <si>
    <t>广东先通分子影像科技有限公司分子影像药物生产建设项目</t>
  </si>
  <si>
    <t>中山万汉制药有限公司</t>
  </si>
  <si>
    <t>年产2亿粒抗病毒、内分泌药品生产线扩建项目</t>
  </si>
  <si>
    <t>中山华银医学检验有限公司</t>
  </si>
  <si>
    <t>中山华银医学检验实验室</t>
  </si>
  <si>
    <t>中山康海泰晟生物技术有限公司</t>
  </si>
  <si>
    <t>中山康海泰晟生物技术有限公司固定资产投资补贴专题</t>
  </si>
  <si>
    <t>中山宜康医疗管理有限公司</t>
  </si>
  <si>
    <t>中山宜康健康体检中心环境改造工程</t>
  </si>
  <si>
    <t>合计</t>
  </si>
  <si>
    <t>专题三 —— 过渡性用房补贴专题</t>
  </si>
  <si>
    <t>奖补租金（元）</t>
  </si>
  <si>
    <t>火炬区</t>
  </si>
  <si>
    <t>中山市虹领生物科技有限公司</t>
  </si>
  <si>
    <t>中山市虹领生物科技有限公司新型医用压敏胶的研制与产业化</t>
  </si>
  <si>
    <t>松科医疗器械（中山）有限公司</t>
  </si>
  <si>
    <t>健康医药-过渡性用房补贴专题</t>
  </si>
  <si>
    <t>中山蔚蓝医疗器械有限公司</t>
  </si>
  <si>
    <t>中山蔚蓝医疗器械有限公司—过渡性用房补贴</t>
  </si>
  <si>
    <t>艾一生命科技（广东）有限公司</t>
  </si>
  <si>
    <t>艾一生命科技（广东）有限公司液体敷料研发及产业化项目</t>
  </si>
  <si>
    <t>翠亨新区</t>
  </si>
  <si>
    <t>冠科生物技术（中山）有限公司</t>
  </si>
  <si>
    <t>冠科生物技术（中山）有限公司湾区智造中心建设项目</t>
  </si>
  <si>
    <t>康盈红莓（中山）生物科技有限公司</t>
  </si>
  <si>
    <t>扩建NMN原料和酶产品生产线</t>
  </si>
  <si>
    <t>广东瑞生青藤医学技术开发有限公司</t>
  </si>
  <si>
    <t>过渡性用房补贴</t>
  </si>
  <si>
    <t>过渡性用房补贴专题</t>
  </si>
  <si>
    <t>达影医疗（中山）有限公司</t>
  </si>
  <si>
    <t>针对中国女性乳腺癌筛查的数字乳腺体层合成系统</t>
  </si>
  <si>
    <t>中山康天晟合生物技术有限公司</t>
  </si>
  <si>
    <t>中山康天晟合生物技术有限公司过渡性用房补贴专题</t>
  </si>
  <si>
    <t>中山康海泰晟生物技术有限公司过渡性用房补贴专题</t>
  </si>
  <si>
    <t>天琪（广东）科技发展有限公司</t>
  </si>
  <si>
    <t>过渡性用房补贴专题项目</t>
  </si>
  <si>
    <t>专题六 —— 规范化管理补贴专题</t>
  </si>
  <si>
    <t>已获资质认证信息</t>
  </si>
  <si>
    <t>认证类别</t>
  </si>
  <si>
    <t>证书编号</t>
  </si>
  <si>
    <t>广东利诚检测技术有限公司</t>
  </si>
  <si>
    <t>广东利诚检测技术有限公司规范化管理补贴</t>
  </si>
  <si>
    <t>CNAS认证</t>
  </si>
  <si>
    <t>CNAS L 13598</t>
  </si>
  <si>
    <t>中山市恒生药业有限公司</t>
  </si>
  <si>
    <t>新通过CNAS（中国合格评定国家认可委员会）实验室技术委员会认证的企业</t>
  </si>
  <si>
    <t>西区</t>
  </si>
  <si>
    <t>CNAS L 14197</t>
  </si>
  <si>
    <t>专题八 —— 企业经营贡献奖专题</t>
  </si>
  <si>
    <t>企业性质</t>
  </si>
  <si>
    <t>中山市辰星医药有限公司</t>
  </si>
  <si>
    <t>中山市辰星医药有限公司企业经营贡献奖专题申报</t>
  </si>
  <si>
    <t>商贸流通</t>
  </si>
  <si>
    <t>广东柯尼兹医疗器械有限公司</t>
  </si>
  <si>
    <t>广东柯尼兹经营贡献奖专题</t>
  </si>
  <si>
    <t>中山市中智药业集团有限公司</t>
  </si>
  <si>
    <t>中山市中智药业集团有限公司首次突破10亿元销售经营贡献奖</t>
  </si>
  <si>
    <t>中山市中智中药饮片有限公司</t>
  </si>
  <si>
    <t>中山市中智中药饮片有限公司首次突破2亿元企业经营贡献奖</t>
  </si>
  <si>
    <t>工业企业</t>
  </si>
  <si>
    <t>中山未名海济生物医药有限公司</t>
  </si>
  <si>
    <t>中山未名海济生物医药有限公司2020年销售过2亿企业经营贡献奖</t>
  </si>
  <si>
    <t>广东香山堂药业有限公司</t>
  </si>
  <si>
    <t>2021年中山市健康医药产业发展专项资金项目入库申报-（八）企业经营贡献奖专题</t>
  </si>
  <si>
    <t>中山市康骏医疗科技有限公司</t>
  </si>
  <si>
    <t>2021年中山市健康医药产业发展专项资金项目</t>
  </si>
  <si>
    <t>东升镇</t>
  </si>
  <si>
    <t>中山康方生物医药有限公司</t>
  </si>
  <si>
    <t>中山康方生物医药有限公司企业经营贡献奖</t>
  </si>
  <si>
    <t>广东沙溪制药有限公司</t>
  </si>
  <si>
    <t>企业经营贡献奖专题</t>
  </si>
  <si>
    <t>沙溪镇</t>
  </si>
  <si>
    <t>中山市力恩普制药有限公司</t>
  </si>
  <si>
    <t>中山市力恩普制药有限公司企业经营贡献奖项目</t>
  </si>
  <si>
    <t>小榄镇</t>
  </si>
  <si>
    <t>广东乐心医疗电子股份有限公司企业经营贡献奖</t>
  </si>
  <si>
    <t>康方天成（广东）制药有限公司</t>
  </si>
  <si>
    <t>康方天成（广东）制药有限公司企业经营贡献奖</t>
  </si>
  <si>
    <t>中山万汉制药有限公司企业经营贡献奖项目</t>
  </si>
  <si>
    <t>专题十 —— 医疗器械产业化补贴专题</t>
  </si>
  <si>
    <t>单位：元</t>
  </si>
  <si>
    <t>公司名称</t>
  </si>
  <si>
    <t>中山市迈盛医疗科技有限公司</t>
  </si>
  <si>
    <t>特定蛋白分析仪</t>
  </si>
  <si>
    <t>广东执诚生物科技有限公司</t>
  </si>
  <si>
    <t>广东执诚生物科技有限公司医疗器械产业化补贴专题</t>
  </si>
  <si>
    <t>广东体达康医疗科技有限公司</t>
  </si>
  <si>
    <t>医疗器械产业化补贴专题</t>
  </si>
  <si>
    <t>广东中科奥辉科技有限公司</t>
  </si>
  <si>
    <t>血红蛋白检测试剂盒（SLS-Hb法）产业化</t>
  </si>
  <si>
    <t>中山博睿医疗器械有限公司</t>
  </si>
  <si>
    <t>中山博睿医疗器械有限公司医疗器械产业化补贴专题专题</t>
  </si>
  <si>
    <t>米度医疗科技（中山）有限公司</t>
  </si>
  <si>
    <t>中山瑞福医疗器械科技有限公司</t>
  </si>
  <si>
    <t>中山瑞福医疗器械科技有限公司医疗器械产业化补贴专题专题</t>
  </si>
  <si>
    <t>中山清匠电器科技有限公司</t>
  </si>
  <si>
    <t>医用分子筛制氧机的研究与产业化</t>
  </si>
  <si>
    <t>中山市创艺生化工程有限公司</t>
  </si>
  <si>
    <t>中山市创艺生化工程有限公司医疗器械产业化补贴专题</t>
  </si>
  <si>
    <t>中山骏诚医疗科技有限公司</t>
  </si>
  <si>
    <t>天键医疗科技（广东）有限公司</t>
  </si>
  <si>
    <t>健康医药-医疗器械产业化补贴</t>
  </si>
  <si>
    <t>中山博骏义齿技术有限公司</t>
  </si>
  <si>
    <t>博骏医疗器械研发及产业化专题</t>
  </si>
  <si>
    <t>中山标佳生物科技有限公司</t>
  </si>
  <si>
    <t>中山标佳生物科技有限公司医疗器械产业化补贴专题专题</t>
  </si>
  <si>
    <t>中山仰视科技有限公司</t>
  </si>
  <si>
    <t>医学影像传输处理软件</t>
  </si>
  <si>
    <t>中山市威尔顿电子科技有限公司</t>
  </si>
  <si>
    <t>威尔顿健康医疗器械产品研发及产业化</t>
  </si>
  <si>
    <t>广东健贝康医疗器械有限公司</t>
  </si>
  <si>
    <t>健贝康医疗器械研发及产业化专题</t>
  </si>
  <si>
    <t>广东睿佳医疗科技有限公司</t>
  </si>
  <si>
    <t>广东睿佳医疗科技有限公司申请医疗器械产业化补贴专题</t>
  </si>
  <si>
    <t>专题十一 —— 国际认证补贴专题</t>
  </si>
  <si>
    <t>国际认证类别</t>
  </si>
  <si>
    <t>资助金额</t>
  </si>
  <si>
    <t>健贝康医疗器械CE认证及产业化项目</t>
  </si>
  <si>
    <t>CE合格认证</t>
  </si>
  <si>
    <t>专题十二 —— 一致性评价补贴专题</t>
  </si>
  <si>
    <t>申请对象</t>
  </si>
  <si>
    <t>奖补金额（万元）</t>
  </si>
  <si>
    <t>安士制药（中山）有限公司</t>
  </si>
  <si>
    <t>注射用头托达霉素一致性评价补贴项目</t>
  </si>
  <si>
    <t>珠海联邦制药股份有限公司中山分公司</t>
  </si>
  <si>
    <t>坦洲镇</t>
  </si>
  <si>
    <t>富马酸替诺福韦二吡呋酯片一致性评价补贴项目</t>
  </si>
  <si>
    <t>盐酸美金刚片一致性评价补贴项目</t>
  </si>
  <si>
    <t>格列吡嗪片一致性评价补贴项目</t>
  </si>
  <si>
    <t>广东金城金素制药有限公司</t>
  </si>
  <si>
    <t>注射用头孢他啶一致性评价补贴项目</t>
  </si>
  <si>
    <t>注射用头孢曲松钠一致性评价补贴项目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</si>
</sst>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42" formatCode="_ &quot;￥&quot;* #,##0_ ;_ &quot;￥&quot;* \-#,##0_ ;_ &quot;￥&quot;* &quot;-&quot;_ ;_ @_ "/>
    <numFmt numFmtId="177" formatCode="#,##0_ "/>
    <numFmt numFmtId="178" formatCode="0_ "/>
    <numFmt numFmtId="179" formatCode="#,##0.0_ "/>
    <numFmt numFmtId="180" formatCode="0.0_ "/>
  </numFmts>
  <fonts count="35">
    <font>
      <sz val="12"/>
      <name val="宋体"/>
      <charset val="134"/>
    </font>
    <font>
      <b/>
      <sz val="12"/>
      <name val="黑体"/>
      <charset val="134"/>
    </font>
    <font>
      <sz val="10"/>
      <name val="黑体"/>
      <charset val="134"/>
    </font>
    <font>
      <sz val="9"/>
      <name val="黑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b/>
      <sz val="9"/>
      <color indexed="8"/>
      <name val="黑体"/>
      <charset val="134"/>
    </font>
    <font>
      <sz val="9"/>
      <color indexed="8"/>
      <name val="宋体"/>
      <charset val="134"/>
      <scheme val="minor"/>
    </font>
    <font>
      <sz val="9"/>
      <color theme="1"/>
      <name val="黑体"/>
      <charset val="134"/>
    </font>
    <font>
      <sz val="9"/>
      <color rgb="FF000000"/>
      <name val="黑体"/>
      <charset val="134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0" fillId="0" borderId="0"/>
    <xf numFmtId="0" fontId="16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8" fillId="14" borderId="17" applyNumberFormat="false" applyAlignment="false" applyProtection="false">
      <alignment vertical="center"/>
    </xf>
    <xf numFmtId="0" fontId="24" fillId="15" borderId="15" applyNumberFormat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6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34" fillId="0" borderId="18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7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9" fillId="11" borderId="13" applyNumberFormat="false" applyFon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9" fillId="2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3" fillId="14" borderId="11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11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3" fillId="0" borderId="1" xfId="2" applyFont="true" applyFill="true" applyBorder="true" applyAlignment="true">
      <alignment horizontal="center" vertical="center"/>
    </xf>
    <xf numFmtId="0" fontId="4" fillId="0" borderId="1" xfId="2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0" fontId="6" fillId="0" borderId="1" xfId="0" applyFont="true" applyBorder="true" applyAlignment="true">
      <alignment horizontal="center" vertical="center"/>
    </xf>
    <xf numFmtId="0" fontId="5" fillId="0" borderId="1" xfId="0" applyFont="true" applyBorder="true">
      <alignment vertical="center"/>
    </xf>
    <xf numFmtId="0" fontId="0" fillId="0" borderId="0" xfId="0" applyAlignmen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right" vertical="center"/>
    </xf>
    <xf numFmtId="0" fontId="3" fillId="2" borderId="1" xfId="28" applyFont="true" applyFill="true" applyBorder="true" applyAlignment="true">
      <alignment horizontal="center" vertical="center"/>
    </xf>
    <xf numFmtId="0" fontId="3" fillId="2" borderId="1" xfId="28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5" fillId="2" borderId="1" xfId="1" applyFont="true" applyFill="true" applyBorder="true" applyAlignment="true">
      <alignment horizontal="center" vertical="center"/>
    </xf>
    <xf numFmtId="0" fontId="5" fillId="2" borderId="1" xfId="1" applyFont="true" applyFill="true" applyBorder="true" applyAlignment="true">
      <alignment horizontal="center" vertical="center" wrapText="true"/>
    </xf>
    <xf numFmtId="0" fontId="7" fillId="2" borderId="1" xfId="1" applyFont="true" applyFill="true" applyBorder="true" applyAlignment="true">
      <alignment horizontal="center" vertical="center" wrapText="true"/>
    </xf>
    <xf numFmtId="0" fontId="8" fillId="0" borderId="1" xfId="28" applyFont="true" applyFill="true" applyBorder="true" applyAlignment="true">
      <alignment horizontal="center" vertical="center"/>
    </xf>
    <xf numFmtId="0" fontId="3" fillId="0" borderId="1" xfId="9" applyNumberFormat="true" applyFont="true" applyFill="true" applyBorder="true" applyAlignment="true">
      <alignment horizontal="center" vertical="center" wrapText="true"/>
    </xf>
    <xf numFmtId="43" fontId="5" fillId="2" borderId="1" xfId="24" applyFont="true" applyFill="true" applyBorder="true" applyAlignment="true">
      <alignment vertical="center" shrinkToFit="true"/>
    </xf>
    <xf numFmtId="43" fontId="9" fillId="0" borderId="1" xfId="24" applyFont="true" applyFill="true" applyBorder="true" applyAlignment="true">
      <alignment vertical="center" shrinkToFit="true"/>
    </xf>
    <xf numFmtId="0" fontId="6" fillId="0" borderId="0" xfId="0" applyFont="true" applyAlignment="true">
      <alignment horizontal="right" vertical="center"/>
    </xf>
    <xf numFmtId="0" fontId="3" fillId="0" borderId="1" xfId="2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2" borderId="1" xfId="2" applyFont="true" applyFill="true" applyBorder="true" applyAlignment="true">
      <alignment horizontal="center" vertical="center" wrapText="true"/>
    </xf>
    <xf numFmtId="0" fontId="5" fillId="2" borderId="1" xfId="2" applyFont="true" applyFill="true" applyBorder="true" applyAlignment="true">
      <alignment horizontal="left" vertical="center" wrapText="true"/>
    </xf>
    <xf numFmtId="177" fontId="5" fillId="0" borderId="1" xfId="24" applyNumberFormat="true" applyFont="true" applyBorder="true" applyAlignment="true">
      <alignment vertical="center" shrinkToFit="true"/>
    </xf>
    <xf numFmtId="0" fontId="5" fillId="2" borderId="1" xfId="2" applyFont="true" applyFill="true" applyBorder="true" applyAlignment="true">
      <alignment horizontal="center" vertical="center"/>
    </xf>
    <xf numFmtId="177" fontId="5" fillId="0" borderId="1" xfId="24" applyNumberFormat="true" applyFont="true" applyFill="true" applyBorder="true" applyAlignment="true">
      <alignment vertical="center" shrinkToFit="true"/>
    </xf>
    <xf numFmtId="0" fontId="5" fillId="0" borderId="1" xfId="2" applyFont="true" applyFill="true" applyBorder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left" vertical="center" wrapText="true"/>
    </xf>
    <xf numFmtId="0" fontId="5" fillId="2" borderId="2" xfId="2" applyFont="true" applyFill="true" applyBorder="true" applyAlignment="true">
      <alignment horizontal="center" vertical="center"/>
    </xf>
    <xf numFmtId="0" fontId="5" fillId="2" borderId="2" xfId="2" applyFont="true" applyFill="true" applyBorder="true" applyAlignment="true">
      <alignment horizontal="left" vertical="center" wrapText="true"/>
    </xf>
    <xf numFmtId="177" fontId="5" fillId="0" borderId="2" xfId="24" applyNumberFormat="true" applyFont="true" applyBorder="true" applyAlignment="true">
      <alignment vertical="center" shrinkToFit="true"/>
    </xf>
    <xf numFmtId="0" fontId="8" fillId="0" borderId="1" xfId="2" applyFont="true" applyFill="true" applyBorder="true" applyAlignment="true">
      <alignment horizontal="center" vertical="center"/>
    </xf>
    <xf numFmtId="177" fontId="5" fillId="0" borderId="1" xfId="0" applyNumberFormat="true" applyFont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2" fillId="0" borderId="0" xfId="0" applyFont="true" applyAlignment="true">
      <alignment horizontal="right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179" fontId="5" fillId="0" borderId="1" xfId="0" applyNumberFormat="true" applyFont="true" applyBorder="true">
      <alignment vertical="center"/>
    </xf>
    <xf numFmtId="180" fontId="0" fillId="0" borderId="0" xfId="0" applyNumberFormat="true">
      <alignment vertical="center"/>
    </xf>
    <xf numFmtId="179" fontId="5" fillId="0" borderId="1" xfId="0" applyNumberFormat="true" applyFont="true" applyBorder="true">
      <alignment vertical="center"/>
    </xf>
    <xf numFmtId="0" fontId="13" fillId="0" borderId="5" xfId="0" applyFont="true" applyFill="true" applyBorder="true" applyAlignment="true">
      <alignment horizontal="center" vertical="center"/>
    </xf>
    <xf numFmtId="0" fontId="13" fillId="0" borderId="6" xfId="0" applyFont="true" applyFill="true" applyBorder="true" applyAlignment="true">
      <alignment horizontal="left" vertical="center" wrapText="true"/>
    </xf>
    <xf numFmtId="0" fontId="13" fillId="0" borderId="7" xfId="0" applyFont="true" applyFill="true" applyBorder="true" applyAlignment="true">
      <alignment horizontal="left" vertical="center" wrapText="true"/>
    </xf>
    <xf numFmtId="0" fontId="13" fillId="0" borderId="5" xfId="0" applyFont="true" applyFill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/>
    </xf>
    <xf numFmtId="0" fontId="13" fillId="0" borderId="8" xfId="0" applyFont="true" applyFill="true" applyBorder="true" applyAlignment="true">
      <alignment horizontal="center" vertical="center"/>
    </xf>
    <xf numFmtId="0" fontId="13" fillId="0" borderId="9" xfId="0" applyFont="true" applyFill="true" applyBorder="true" applyAlignment="true">
      <alignment horizontal="left" vertical="center" wrapText="true"/>
    </xf>
    <xf numFmtId="0" fontId="13" fillId="0" borderId="10" xfId="0" applyFont="true" applyFill="true" applyBorder="true" applyAlignment="true">
      <alignment horizontal="left" vertical="center" wrapText="true"/>
    </xf>
    <xf numFmtId="176" fontId="5" fillId="0" borderId="1" xfId="0" applyNumberFormat="true" applyFont="true" applyBorder="true" applyAlignment="true">
      <alignment horizontal="center" vertical="center"/>
    </xf>
    <xf numFmtId="10" fontId="5" fillId="0" borderId="0" xfId="0" applyNumberFormat="true" applyFont="true">
      <alignment vertical="center"/>
    </xf>
    <xf numFmtId="0" fontId="5" fillId="0" borderId="0" xfId="0" applyFont="true">
      <alignment vertical="center"/>
    </xf>
    <xf numFmtId="176" fontId="5" fillId="0" borderId="2" xfId="0" applyNumberFormat="true" applyFont="true" applyBorder="true" applyAlignment="true">
      <alignment horizontal="center" vertical="center"/>
    </xf>
  </cellXfs>
  <cellStyles count="55">
    <cellStyle name="常规" xfId="0" builtinId="0"/>
    <cellStyle name="常规 2" xfId="1"/>
    <cellStyle name="常规 4" xfId="2"/>
    <cellStyle name="常规_负债及权益科目审定表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千位分隔 2" xfId="9"/>
    <cellStyle name="标题 1" xfId="10" builtinId="16"/>
    <cellStyle name="常规 2 2 2" xfId="11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2"/>
  <sheetViews>
    <sheetView tabSelected="1" workbookViewId="0">
      <selection activeCell="A1" sqref="A1:E1"/>
    </sheetView>
  </sheetViews>
  <sheetFormatPr defaultColWidth="9" defaultRowHeight="15.75" outlineLevelCol="5"/>
  <cols>
    <col min="1" max="1" width="6.75" customWidth="true"/>
    <col min="2" max="2" width="11.5" customWidth="true"/>
    <col min="3" max="3" width="27.5" customWidth="true"/>
    <col min="4" max="4" width="49.375" customWidth="true"/>
    <col min="5" max="5" width="15.625" customWidth="true"/>
  </cols>
  <sheetData>
    <row r="1" ht="36" customHeight="true" spans="1:5">
      <c r="A1" s="1" t="s">
        <v>0</v>
      </c>
      <c r="B1" s="1"/>
      <c r="C1" s="1"/>
      <c r="D1" s="1"/>
      <c r="E1" s="1"/>
    </row>
    <row r="2" ht="25" customHeight="true" spans="1:5">
      <c r="A2" s="46" t="s">
        <v>1</v>
      </c>
      <c r="B2" s="46"/>
      <c r="C2" s="46"/>
      <c r="D2" s="46"/>
      <c r="E2" s="46"/>
    </row>
    <row r="3" ht="36" customHeight="true" spans="1:5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</row>
    <row r="4" ht="28" customHeight="true" spans="1:5">
      <c r="A4" s="48">
        <v>1</v>
      </c>
      <c r="B4" s="53" t="s">
        <v>7</v>
      </c>
      <c r="C4" s="54" t="s">
        <v>8</v>
      </c>
      <c r="D4" s="55" t="s">
        <v>9</v>
      </c>
      <c r="E4" s="61">
        <v>301.4164</v>
      </c>
    </row>
    <row r="5" ht="28" customHeight="true" spans="1:5">
      <c r="A5" s="48">
        <v>2</v>
      </c>
      <c r="B5" s="53" t="s">
        <v>10</v>
      </c>
      <c r="C5" s="54" t="s">
        <v>11</v>
      </c>
      <c r="D5" s="55" t="s">
        <v>12</v>
      </c>
      <c r="E5" s="61">
        <v>746.6807</v>
      </c>
    </row>
    <row r="6" ht="28" customHeight="true" spans="1:5">
      <c r="A6" s="48">
        <v>3</v>
      </c>
      <c r="B6" s="53" t="s">
        <v>13</v>
      </c>
      <c r="C6" s="54" t="s">
        <v>14</v>
      </c>
      <c r="D6" s="55" t="s">
        <v>15</v>
      </c>
      <c r="E6" s="61">
        <v>70.9118</v>
      </c>
    </row>
    <row r="7" ht="28" customHeight="true" spans="1:6">
      <c r="A7" s="48">
        <v>4</v>
      </c>
      <c r="B7" s="56" t="s">
        <v>7</v>
      </c>
      <c r="C7" s="54" t="s">
        <v>16</v>
      </c>
      <c r="D7" s="55" t="s">
        <v>17</v>
      </c>
      <c r="E7" s="61">
        <v>428.7151</v>
      </c>
      <c r="F7" s="62"/>
    </row>
    <row r="8" ht="28" customHeight="true" spans="1:6">
      <c r="A8" s="48">
        <v>5</v>
      </c>
      <c r="B8" s="53" t="s">
        <v>7</v>
      </c>
      <c r="C8" s="54" t="s">
        <v>18</v>
      </c>
      <c r="D8" s="55" t="s">
        <v>19</v>
      </c>
      <c r="E8" s="61">
        <v>947.5678</v>
      </c>
      <c r="F8" s="62"/>
    </row>
    <row r="9" ht="28" customHeight="true" spans="1:6">
      <c r="A9" s="48">
        <v>6</v>
      </c>
      <c r="B9" s="53" t="s">
        <v>10</v>
      </c>
      <c r="C9" s="54" t="s">
        <v>20</v>
      </c>
      <c r="D9" s="55" t="s">
        <v>21</v>
      </c>
      <c r="E9" s="61">
        <v>99.4994</v>
      </c>
      <c r="F9" s="62"/>
    </row>
    <row r="10" ht="28" customHeight="true" spans="1:6">
      <c r="A10" s="48">
        <v>7</v>
      </c>
      <c r="B10" s="53" t="s">
        <v>10</v>
      </c>
      <c r="C10" s="54" t="s">
        <v>22</v>
      </c>
      <c r="D10" s="55" t="s">
        <v>23</v>
      </c>
      <c r="E10" s="61">
        <v>170</v>
      </c>
      <c r="F10" s="63"/>
    </row>
    <row r="11" ht="28" customHeight="true" spans="1:6">
      <c r="A11" s="57">
        <v>8</v>
      </c>
      <c r="B11" s="58" t="s">
        <v>10</v>
      </c>
      <c r="C11" s="59" t="s">
        <v>24</v>
      </c>
      <c r="D11" s="60" t="s">
        <v>25</v>
      </c>
      <c r="E11" s="64">
        <v>157.8685</v>
      </c>
      <c r="F11" s="62"/>
    </row>
    <row r="12" ht="31" customHeight="true" spans="1:5">
      <c r="A12" s="24" t="s">
        <v>26</v>
      </c>
      <c r="B12" s="24"/>
      <c r="C12" s="24"/>
      <c r="D12" s="24"/>
      <c r="E12" s="61">
        <f>SUM(E4:E11)</f>
        <v>2922.6597</v>
      </c>
    </row>
  </sheetData>
  <mergeCells count="3">
    <mergeCell ref="A1:E1"/>
    <mergeCell ref="A2:E2"/>
    <mergeCell ref="A12:D12"/>
  </mergeCells>
  <pageMargins left="0.75" right="0.75" top="1" bottom="1" header="0.511805555555556" footer="0.511805555555556"/>
  <pageSetup paperSize="9" scale="8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6"/>
  <sheetViews>
    <sheetView workbookViewId="0">
      <selection activeCell="C20" sqref="C20"/>
    </sheetView>
  </sheetViews>
  <sheetFormatPr defaultColWidth="9" defaultRowHeight="15.75" outlineLevelCol="5"/>
  <cols>
    <col min="1" max="1" width="7.375" customWidth="true"/>
    <col min="2" max="2" width="11" customWidth="true"/>
    <col min="3" max="3" width="26" customWidth="true"/>
    <col min="4" max="4" width="54.375" customWidth="true"/>
    <col min="5" max="5" width="17.125" customWidth="true"/>
    <col min="6" max="7" width="20.75" customWidth="true"/>
  </cols>
  <sheetData>
    <row r="1" ht="38" customHeight="true" spans="1:5">
      <c r="A1" s="1" t="s">
        <v>27</v>
      </c>
      <c r="B1" s="1"/>
      <c r="C1" s="1"/>
      <c r="D1" s="1"/>
      <c r="E1" s="1"/>
    </row>
    <row r="2" ht="21" customHeight="true" spans="1:5">
      <c r="A2" s="46"/>
      <c r="B2" s="46"/>
      <c r="C2" s="46"/>
      <c r="D2" s="46"/>
      <c r="E2" s="46"/>
    </row>
    <row r="3" ht="37" customHeight="true" spans="1:5">
      <c r="A3" s="47" t="s">
        <v>2</v>
      </c>
      <c r="B3" s="47" t="s">
        <v>3</v>
      </c>
      <c r="C3" s="47" t="s">
        <v>4</v>
      </c>
      <c r="D3" s="47" t="s">
        <v>5</v>
      </c>
      <c r="E3" s="49" t="s">
        <v>28</v>
      </c>
    </row>
    <row r="4" ht="30" customHeight="true" spans="1:6">
      <c r="A4" s="48">
        <v>1</v>
      </c>
      <c r="B4" s="5" t="s">
        <v>29</v>
      </c>
      <c r="C4" s="38" t="s">
        <v>30</v>
      </c>
      <c r="D4" s="38" t="s">
        <v>31</v>
      </c>
      <c r="E4" s="50">
        <v>158904</v>
      </c>
      <c r="F4" s="51"/>
    </row>
    <row r="5" ht="30" customHeight="true" spans="1:6">
      <c r="A5" s="48">
        <v>2</v>
      </c>
      <c r="B5" s="5" t="s">
        <v>29</v>
      </c>
      <c r="C5" s="38" t="s">
        <v>32</v>
      </c>
      <c r="D5" s="38" t="s">
        <v>33</v>
      </c>
      <c r="E5" s="50">
        <v>261873</v>
      </c>
      <c r="F5" s="51"/>
    </row>
    <row r="6" ht="30" customHeight="true" spans="1:6">
      <c r="A6" s="48">
        <v>3</v>
      </c>
      <c r="B6" s="5" t="s">
        <v>29</v>
      </c>
      <c r="C6" s="38" t="s">
        <v>34</v>
      </c>
      <c r="D6" s="38" t="s">
        <v>35</v>
      </c>
      <c r="E6" s="50">
        <v>260158.5</v>
      </c>
      <c r="F6" s="51"/>
    </row>
    <row r="7" ht="30" customHeight="true" spans="1:6">
      <c r="A7" s="48">
        <v>4</v>
      </c>
      <c r="B7" s="5" t="s">
        <v>29</v>
      </c>
      <c r="C7" s="38" t="s">
        <v>36</v>
      </c>
      <c r="D7" s="38" t="s">
        <v>37</v>
      </c>
      <c r="E7" s="50">
        <v>695260</v>
      </c>
      <c r="F7" s="51"/>
    </row>
    <row r="8" ht="30" customHeight="true" spans="1:6">
      <c r="A8" s="48">
        <v>5</v>
      </c>
      <c r="B8" s="39" t="s">
        <v>38</v>
      </c>
      <c r="C8" s="38" t="s">
        <v>39</v>
      </c>
      <c r="D8" s="38" t="s">
        <v>40</v>
      </c>
      <c r="E8" s="50">
        <v>1548297</v>
      </c>
      <c r="F8" s="51"/>
    </row>
    <row r="9" ht="30" customHeight="true" spans="1:6">
      <c r="A9" s="48">
        <v>6</v>
      </c>
      <c r="B9" s="5" t="s">
        <v>13</v>
      </c>
      <c r="C9" s="38" t="s">
        <v>41</v>
      </c>
      <c r="D9" s="38" t="s">
        <v>42</v>
      </c>
      <c r="E9" s="50">
        <v>206462</v>
      </c>
      <c r="F9" s="51"/>
    </row>
    <row r="10" ht="30" customHeight="true" spans="1:6">
      <c r="A10" s="48">
        <v>7</v>
      </c>
      <c r="B10" s="5" t="s">
        <v>29</v>
      </c>
      <c r="C10" s="38" t="s">
        <v>43</v>
      </c>
      <c r="D10" s="38" t="s">
        <v>44</v>
      </c>
      <c r="E10" s="50">
        <v>160987.5</v>
      </c>
      <c r="F10" s="51"/>
    </row>
    <row r="11" ht="30" customHeight="true" spans="1:6">
      <c r="A11" s="48">
        <v>8</v>
      </c>
      <c r="B11" s="5" t="s">
        <v>13</v>
      </c>
      <c r="C11" s="38" t="s">
        <v>14</v>
      </c>
      <c r="D11" s="38" t="s">
        <v>45</v>
      </c>
      <c r="E11" s="50">
        <v>765288</v>
      </c>
      <c r="F11" s="51"/>
    </row>
    <row r="12" ht="30" customHeight="true" spans="1:6">
      <c r="A12" s="48">
        <v>9</v>
      </c>
      <c r="B12" s="5" t="s">
        <v>29</v>
      </c>
      <c r="C12" s="38" t="s">
        <v>46</v>
      </c>
      <c r="D12" s="38" t="s">
        <v>47</v>
      </c>
      <c r="E12" s="50">
        <v>261873</v>
      </c>
      <c r="F12" s="51"/>
    </row>
    <row r="13" ht="30" customHeight="true" spans="1:6">
      <c r="A13" s="48">
        <v>10</v>
      </c>
      <c r="B13" s="5" t="s">
        <v>29</v>
      </c>
      <c r="C13" s="38" t="s">
        <v>48</v>
      </c>
      <c r="D13" s="38" t="s">
        <v>49</v>
      </c>
      <c r="E13" s="50">
        <v>240050</v>
      </c>
      <c r="F13" s="51"/>
    </row>
    <row r="14" ht="30" customHeight="true" spans="1:6">
      <c r="A14" s="48">
        <v>11</v>
      </c>
      <c r="B14" s="5" t="s">
        <v>29</v>
      </c>
      <c r="C14" s="38" t="s">
        <v>22</v>
      </c>
      <c r="D14" s="38" t="s">
        <v>50</v>
      </c>
      <c r="E14" s="50">
        <v>805598</v>
      </c>
      <c r="F14" s="51"/>
    </row>
    <row r="15" ht="30" customHeight="true" spans="1:6">
      <c r="A15" s="48">
        <v>12</v>
      </c>
      <c r="B15" s="5" t="s">
        <v>29</v>
      </c>
      <c r="C15" s="38" t="s">
        <v>51</v>
      </c>
      <c r="D15" s="38" t="s">
        <v>52</v>
      </c>
      <c r="E15" s="50">
        <v>327341</v>
      </c>
      <c r="F15" s="51"/>
    </row>
    <row r="16" ht="31" customHeight="true" spans="1:5">
      <c r="A16" s="24" t="s">
        <v>26</v>
      </c>
      <c r="B16" s="24"/>
      <c r="C16" s="24"/>
      <c r="D16" s="24"/>
      <c r="E16" s="52">
        <f>SUM(E4:E15)</f>
        <v>5692092</v>
      </c>
    </row>
  </sheetData>
  <mergeCells count="3">
    <mergeCell ref="A1:E1"/>
    <mergeCell ref="A2:E2"/>
    <mergeCell ref="A16:D16"/>
  </mergeCells>
  <pageMargins left="0.75" right="0.75" top="1" bottom="1" header="0.511805555555556" footer="0.511805555555556"/>
  <pageSetup paperSize="9" scale="8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7"/>
  <sheetViews>
    <sheetView workbookViewId="0">
      <selection activeCell="A1" sqref="A1:G1"/>
    </sheetView>
  </sheetViews>
  <sheetFormatPr defaultColWidth="9" defaultRowHeight="15.75" outlineLevelRow="6" outlineLevelCol="6"/>
  <cols>
    <col min="1" max="1" width="6.75" customWidth="true"/>
    <col min="2" max="2" width="21.5" customWidth="true"/>
    <col min="3" max="3" width="31.625" customWidth="true"/>
    <col min="4" max="7" width="13" customWidth="true"/>
  </cols>
  <sheetData>
    <row r="1" ht="33" customHeight="true" spans="1:7">
      <c r="A1" s="1" t="s">
        <v>53</v>
      </c>
      <c r="B1" s="1"/>
      <c r="C1" s="1"/>
      <c r="D1" s="1"/>
      <c r="E1" s="1"/>
      <c r="F1" s="1"/>
      <c r="G1" s="1"/>
    </row>
    <row r="2" ht="33" customHeight="true" spans="1:7">
      <c r="A2" s="2" t="s">
        <v>1</v>
      </c>
      <c r="B2" s="2"/>
      <c r="C2" s="2"/>
      <c r="D2" s="2"/>
      <c r="E2" s="2"/>
      <c r="F2" s="2"/>
      <c r="G2" s="2"/>
    </row>
    <row r="3" ht="25" customHeight="true" spans="1:7">
      <c r="A3" s="37" t="s">
        <v>2</v>
      </c>
      <c r="B3" s="37" t="s">
        <v>4</v>
      </c>
      <c r="C3" s="37" t="s">
        <v>5</v>
      </c>
      <c r="D3" s="37" t="s">
        <v>3</v>
      </c>
      <c r="E3" s="42" t="s">
        <v>54</v>
      </c>
      <c r="F3" s="43"/>
      <c r="G3" s="37" t="s">
        <v>6</v>
      </c>
    </row>
    <row r="4" ht="25" customHeight="true" spans="1:7">
      <c r="A4" s="37"/>
      <c r="B4" s="37"/>
      <c r="C4" s="37"/>
      <c r="D4" s="37"/>
      <c r="E4" s="40" t="s">
        <v>55</v>
      </c>
      <c r="F4" s="40" t="s">
        <v>56</v>
      </c>
      <c r="G4" s="37"/>
    </row>
    <row r="5" ht="51" customHeight="true" spans="1:7">
      <c r="A5" s="5">
        <v>1</v>
      </c>
      <c r="B5" s="38" t="s">
        <v>57</v>
      </c>
      <c r="C5" s="38" t="s">
        <v>58</v>
      </c>
      <c r="D5" s="5" t="s">
        <v>10</v>
      </c>
      <c r="E5" s="44" t="s">
        <v>59</v>
      </c>
      <c r="F5" s="44" t="s">
        <v>60</v>
      </c>
      <c r="G5" s="45">
        <v>50</v>
      </c>
    </row>
    <row r="6" ht="51" customHeight="true" spans="1:7">
      <c r="A6" s="5">
        <v>2</v>
      </c>
      <c r="B6" s="38" t="s">
        <v>61</v>
      </c>
      <c r="C6" s="38" t="s">
        <v>62</v>
      </c>
      <c r="D6" s="5" t="s">
        <v>63</v>
      </c>
      <c r="E6" s="44" t="s">
        <v>59</v>
      </c>
      <c r="F6" s="44" t="s">
        <v>64</v>
      </c>
      <c r="G6" s="45">
        <v>50</v>
      </c>
    </row>
    <row r="7" ht="39" customHeight="true" spans="1:7">
      <c r="A7" s="7" t="s">
        <v>26</v>
      </c>
      <c r="B7" s="7"/>
      <c r="C7" s="7"/>
      <c r="D7" s="7"/>
      <c r="E7" s="7"/>
      <c r="F7" s="7"/>
      <c r="G7" s="45">
        <v>100</v>
      </c>
    </row>
  </sheetData>
  <mergeCells count="9">
    <mergeCell ref="A1:G1"/>
    <mergeCell ref="A2:G2"/>
    <mergeCell ref="E3:F3"/>
    <mergeCell ref="A7:F7"/>
    <mergeCell ref="A3:A4"/>
    <mergeCell ref="B3:B4"/>
    <mergeCell ref="C3:C4"/>
    <mergeCell ref="D3:D4"/>
    <mergeCell ref="G3:G4"/>
  </mergeCells>
  <pageMargins left="0.75" right="0.75" top="1" bottom="1" header="0.5" footer="0.5"/>
  <pageSetup paperSize="9" scale="9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9"/>
  <sheetViews>
    <sheetView workbookViewId="0">
      <selection activeCell="A1" sqref="A1:F1"/>
    </sheetView>
  </sheetViews>
  <sheetFormatPr defaultColWidth="9" defaultRowHeight="15.75" outlineLevelCol="5"/>
  <cols>
    <col min="1" max="1" width="6.75" customWidth="true"/>
    <col min="2" max="2" width="30.25" customWidth="true"/>
    <col min="3" max="3" width="59.875" customWidth="true"/>
    <col min="4" max="4" width="17.125" customWidth="true"/>
    <col min="5" max="5" width="16.375" customWidth="true"/>
    <col min="6" max="6" width="12.125" customWidth="true"/>
  </cols>
  <sheetData>
    <row r="1" ht="33" customHeight="true" spans="1:6">
      <c r="A1" s="1" t="s">
        <v>65</v>
      </c>
      <c r="B1" s="1"/>
      <c r="C1" s="1"/>
      <c r="D1" s="1"/>
      <c r="E1" s="1"/>
      <c r="F1" s="1"/>
    </row>
    <row r="2" ht="28" customHeight="true" spans="1:6">
      <c r="A2" s="22" t="s">
        <v>1</v>
      </c>
      <c r="B2" s="22"/>
      <c r="C2" s="22"/>
      <c r="D2" s="22"/>
      <c r="E2" s="22"/>
      <c r="F2" s="22"/>
    </row>
    <row r="3" spans="1:6">
      <c r="A3" s="37" t="s">
        <v>2</v>
      </c>
      <c r="B3" s="37" t="s">
        <v>4</v>
      </c>
      <c r="C3" s="37" t="s">
        <v>5</v>
      </c>
      <c r="D3" s="37" t="s">
        <v>3</v>
      </c>
      <c r="E3" s="40" t="s">
        <v>66</v>
      </c>
      <c r="F3" s="37" t="s">
        <v>6</v>
      </c>
    </row>
    <row r="4" spans="1:6">
      <c r="A4" s="37"/>
      <c r="B4" s="37"/>
      <c r="C4" s="37"/>
      <c r="D4" s="37"/>
      <c r="E4" s="40"/>
      <c r="F4" s="37"/>
    </row>
    <row r="5" spans="1:6">
      <c r="A5" s="37"/>
      <c r="B5" s="37"/>
      <c r="C5" s="37"/>
      <c r="D5" s="37"/>
      <c r="E5" s="40"/>
      <c r="F5" s="37"/>
    </row>
    <row r="6" ht="26" customHeight="true" spans="1:6">
      <c r="A6" s="5">
        <v>1</v>
      </c>
      <c r="B6" s="38" t="s">
        <v>67</v>
      </c>
      <c r="C6" s="38" t="s">
        <v>68</v>
      </c>
      <c r="D6" s="39" t="s">
        <v>7</v>
      </c>
      <c r="E6" s="39" t="s">
        <v>69</v>
      </c>
      <c r="F6" s="41">
        <v>25</v>
      </c>
    </row>
    <row r="7" ht="26" customHeight="true" spans="1:6">
      <c r="A7" s="5">
        <v>2</v>
      </c>
      <c r="B7" s="38" t="s">
        <v>70</v>
      </c>
      <c r="C7" s="38" t="s">
        <v>71</v>
      </c>
      <c r="D7" s="39" t="s">
        <v>10</v>
      </c>
      <c r="E7" s="39" t="s">
        <v>69</v>
      </c>
      <c r="F7" s="41">
        <v>40</v>
      </c>
    </row>
    <row r="8" ht="26" customHeight="true" spans="1:6">
      <c r="A8" s="5">
        <v>3</v>
      </c>
      <c r="B8" s="38" t="s">
        <v>72</v>
      </c>
      <c r="C8" s="38" t="s">
        <v>73</v>
      </c>
      <c r="D8" s="39" t="s">
        <v>10</v>
      </c>
      <c r="E8" s="39" t="s">
        <v>69</v>
      </c>
      <c r="F8" s="41">
        <v>100</v>
      </c>
    </row>
    <row r="9" ht="26" customHeight="true" spans="1:6">
      <c r="A9" s="5">
        <v>4</v>
      </c>
      <c r="B9" s="38" t="s">
        <v>74</v>
      </c>
      <c r="C9" s="38" t="s">
        <v>75</v>
      </c>
      <c r="D9" s="39" t="s">
        <v>10</v>
      </c>
      <c r="E9" s="39" t="s">
        <v>76</v>
      </c>
      <c r="F9" s="41">
        <v>30</v>
      </c>
    </row>
    <row r="10" ht="26" customHeight="true" spans="1:6">
      <c r="A10" s="5">
        <v>5</v>
      </c>
      <c r="B10" s="38" t="s">
        <v>77</v>
      </c>
      <c r="C10" s="38" t="s">
        <v>78</v>
      </c>
      <c r="D10" s="39" t="s">
        <v>10</v>
      </c>
      <c r="E10" s="39" t="s">
        <v>76</v>
      </c>
      <c r="F10" s="41">
        <v>30</v>
      </c>
    </row>
    <row r="11" ht="26" customHeight="true" spans="1:6">
      <c r="A11" s="5">
        <v>6</v>
      </c>
      <c r="B11" s="38" t="s">
        <v>79</v>
      </c>
      <c r="C11" s="38" t="s">
        <v>80</v>
      </c>
      <c r="D11" s="39" t="s">
        <v>7</v>
      </c>
      <c r="E11" s="39" t="s">
        <v>76</v>
      </c>
      <c r="F11" s="41">
        <v>50</v>
      </c>
    </row>
    <row r="12" ht="26" customHeight="true" spans="1:6">
      <c r="A12" s="5">
        <v>7</v>
      </c>
      <c r="B12" s="38" t="s">
        <v>81</v>
      </c>
      <c r="C12" s="38" t="s">
        <v>82</v>
      </c>
      <c r="D12" s="39" t="s">
        <v>83</v>
      </c>
      <c r="E12" s="39" t="s">
        <v>76</v>
      </c>
      <c r="F12" s="41">
        <v>50</v>
      </c>
    </row>
    <row r="13" ht="26" customHeight="true" spans="1:6">
      <c r="A13" s="5">
        <v>8</v>
      </c>
      <c r="B13" s="38" t="s">
        <v>84</v>
      </c>
      <c r="C13" s="38" t="s">
        <v>85</v>
      </c>
      <c r="D13" s="39" t="s">
        <v>10</v>
      </c>
      <c r="E13" s="39" t="s">
        <v>76</v>
      </c>
      <c r="F13" s="41">
        <v>80</v>
      </c>
    </row>
    <row r="14" ht="26" customHeight="true" spans="1:6">
      <c r="A14" s="5">
        <v>9</v>
      </c>
      <c r="B14" s="38" t="s">
        <v>86</v>
      </c>
      <c r="C14" s="38" t="s">
        <v>87</v>
      </c>
      <c r="D14" s="39" t="s">
        <v>88</v>
      </c>
      <c r="E14" s="39" t="s">
        <v>76</v>
      </c>
      <c r="F14" s="41">
        <v>50</v>
      </c>
    </row>
    <row r="15" ht="26" customHeight="true" spans="1:6">
      <c r="A15" s="5">
        <v>10</v>
      </c>
      <c r="B15" s="38" t="s">
        <v>89</v>
      </c>
      <c r="C15" s="38" t="s">
        <v>90</v>
      </c>
      <c r="D15" s="39" t="s">
        <v>91</v>
      </c>
      <c r="E15" s="39" t="s">
        <v>76</v>
      </c>
      <c r="F15" s="41">
        <v>50</v>
      </c>
    </row>
    <row r="16" ht="26" customHeight="true" spans="1:6">
      <c r="A16" s="5">
        <v>11</v>
      </c>
      <c r="B16" s="38" t="s">
        <v>11</v>
      </c>
      <c r="C16" s="38" t="s">
        <v>92</v>
      </c>
      <c r="D16" s="39" t="s">
        <v>10</v>
      </c>
      <c r="E16" s="39" t="s">
        <v>76</v>
      </c>
      <c r="F16" s="41">
        <v>100</v>
      </c>
    </row>
    <row r="17" ht="26" customHeight="true" spans="1:6">
      <c r="A17" s="5">
        <v>12</v>
      </c>
      <c r="B17" s="38" t="s">
        <v>93</v>
      </c>
      <c r="C17" s="38" t="s">
        <v>94</v>
      </c>
      <c r="D17" s="39" t="s">
        <v>10</v>
      </c>
      <c r="E17" s="39" t="s">
        <v>76</v>
      </c>
      <c r="F17" s="41">
        <v>50</v>
      </c>
    </row>
    <row r="18" ht="26" customHeight="true" spans="1:6">
      <c r="A18" s="5">
        <v>13</v>
      </c>
      <c r="B18" s="38" t="s">
        <v>18</v>
      </c>
      <c r="C18" s="38" t="s">
        <v>95</v>
      </c>
      <c r="D18" s="39" t="s">
        <v>7</v>
      </c>
      <c r="E18" s="39" t="s">
        <v>76</v>
      </c>
      <c r="F18" s="41">
        <v>20</v>
      </c>
    </row>
    <row r="19" ht="33" customHeight="true" spans="1:6">
      <c r="A19" s="7" t="s">
        <v>26</v>
      </c>
      <c r="B19" s="7"/>
      <c r="C19" s="7"/>
      <c r="D19" s="7"/>
      <c r="E19" s="7"/>
      <c r="F19" s="41">
        <v>675</v>
      </c>
    </row>
  </sheetData>
  <mergeCells count="9">
    <mergeCell ref="A1:F1"/>
    <mergeCell ref="A2:F2"/>
    <mergeCell ref="A19:E19"/>
    <mergeCell ref="A3:A5"/>
    <mergeCell ref="B3:B5"/>
    <mergeCell ref="C3:C5"/>
    <mergeCell ref="D3:D5"/>
    <mergeCell ref="E3:E5"/>
    <mergeCell ref="F3:F5"/>
  </mergeCells>
  <pageMargins left="0.75" right="0.75" top="1" bottom="1" header="0.5" footer="0.5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2"/>
  <sheetViews>
    <sheetView workbookViewId="0">
      <selection activeCell="A1" sqref="A1:D1"/>
    </sheetView>
  </sheetViews>
  <sheetFormatPr defaultColWidth="9" defaultRowHeight="15.75" outlineLevelCol="3"/>
  <cols>
    <col min="1" max="1" width="8" customWidth="true"/>
    <col min="2" max="2" width="33.5" customWidth="true"/>
    <col min="3" max="3" width="57.875" customWidth="true"/>
    <col min="4" max="4" width="17.125" customWidth="true"/>
    <col min="5" max="5" width="14.625" customWidth="true"/>
  </cols>
  <sheetData>
    <row r="1" ht="42" customHeight="true" spans="1:4">
      <c r="A1" s="1" t="s">
        <v>96</v>
      </c>
      <c r="B1" s="1"/>
      <c r="C1" s="1"/>
      <c r="D1" s="1"/>
    </row>
    <row r="2" ht="23" customHeight="true" spans="1:4">
      <c r="A2" s="22" t="s">
        <v>97</v>
      </c>
      <c r="B2" s="22"/>
      <c r="C2" s="22"/>
      <c r="D2" s="22"/>
    </row>
    <row r="3" ht="20" customHeight="true" spans="1:4">
      <c r="A3" s="3" t="s">
        <v>2</v>
      </c>
      <c r="B3" s="23" t="s">
        <v>98</v>
      </c>
      <c r="C3" s="23" t="s">
        <v>5</v>
      </c>
      <c r="D3" s="24" t="s">
        <v>6</v>
      </c>
    </row>
    <row r="4" ht="20" customHeight="true" spans="1:4">
      <c r="A4" s="3"/>
      <c r="B4" s="23"/>
      <c r="C4" s="23"/>
      <c r="D4" s="24"/>
    </row>
    <row r="5" ht="31" customHeight="true" spans="1:4">
      <c r="A5" s="4">
        <v>1</v>
      </c>
      <c r="B5" s="25" t="s">
        <v>99</v>
      </c>
      <c r="C5" s="26" t="s">
        <v>100</v>
      </c>
      <c r="D5" s="27">
        <v>283985</v>
      </c>
    </row>
    <row r="6" ht="31" customHeight="true" spans="1:4">
      <c r="A6" s="4">
        <v>2</v>
      </c>
      <c r="B6" s="28" t="s">
        <v>101</v>
      </c>
      <c r="C6" s="26" t="s">
        <v>102</v>
      </c>
      <c r="D6" s="27">
        <v>900000</v>
      </c>
    </row>
    <row r="7" ht="31" customHeight="true" spans="1:4">
      <c r="A7" s="4">
        <v>3</v>
      </c>
      <c r="B7" s="28" t="s">
        <v>103</v>
      </c>
      <c r="C7" s="26" t="s">
        <v>104</v>
      </c>
      <c r="D7" s="27">
        <v>500000</v>
      </c>
    </row>
    <row r="8" ht="31" customHeight="true" spans="1:4">
      <c r="A8" s="4">
        <v>4</v>
      </c>
      <c r="B8" s="28" t="s">
        <v>105</v>
      </c>
      <c r="C8" s="26" t="s">
        <v>106</v>
      </c>
      <c r="D8" s="29">
        <v>200000</v>
      </c>
    </row>
    <row r="9" ht="31" customHeight="true" spans="1:4">
      <c r="A9" s="4">
        <v>5</v>
      </c>
      <c r="B9" s="28" t="s">
        <v>107</v>
      </c>
      <c r="C9" s="26" t="s">
        <v>108</v>
      </c>
      <c r="D9" s="27">
        <v>2468516</v>
      </c>
    </row>
    <row r="10" ht="31" customHeight="true" spans="1:4">
      <c r="A10" s="4">
        <v>6</v>
      </c>
      <c r="B10" s="28" t="s">
        <v>109</v>
      </c>
      <c r="C10" s="26" t="s">
        <v>104</v>
      </c>
      <c r="D10" s="27">
        <v>1373433</v>
      </c>
    </row>
    <row r="11" ht="31" customHeight="true" spans="1:4">
      <c r="A11" s="4">
        <v>7</v>
      </c>
      <c r="B11" s="28" t="s">
        <v>110</v>
      </c>
      <c r="C11" s="26" t="s">
        <v>111</v>
      </c>
      <c r="D11" s="27">
        <v>130811</v>
      </c>
    </row>
    <row r="12" ht="31" customHeight="true" spans="1:4">
      <c r="A12" s="4">
        <v>8</v>
      </c>
      <c r="B12" s="25" t="s">
        <v>112</v>
      </c>
      <c r="C12" s="26" t="s">
        <v>113</v>
      </c>
      <c r="D12" s="27">
        <v>198928</v>
      </c>
    </row>
    <row r="13" ht="31" customHeight="true" spans="1:4">
      <c r="A13" s="4">
        <v>9</v>
      </c>
      <c r="B13" s="28" t="s">
        <v>114</v>
      </c>
      <c r="C13" s="26" t="s">
        <v>115</v>
      </c>
      <c r="D13" s="27">
        <v>1000000</v>
      </c>
    </row>
    <row r="14" ht="31" customHeight="true" spans="1:4">
      <c r="A14" s="4">
        <v>10</v>
      </c>
      <c r="B14" s="30" t="s">
        <v>116</v>
      </c>
      <c r="C14" s="31" t="s">
        <v>104</v>
      </c>
      <c r="D14" s="29">
        <v>500000</v>
      </c>
    </row>
    <row r="15" ht="31" customHeight="true" spans="1:4">
      <c r="A15" s="4">
        <v>11</v>
      </c>
      <c r="B15" s="28" t="s">
        <v>117</v>
      </c>
      <c r="C15" s="26" t="s">
        <v>118</v>
      </c>
      <c r="D15" s="27">
        <v>205895</v>
      </c>
    </row>
    <row r="16" ht="31" customHeight="true" spans="1:4">
      <c r="A16" s="4">
        <v>12</v>
      </c>
      <c r="B16" s="28" t="s">
        <v>119</v>
      </c>
      <c r="C16" s="26" t="s">
        <v>120</v>
      </c>
      <c r="D16" s="27">
        <v>260893</v>
      </c>
    </row>
    <row r="17" ht="31" customHeight="true" spans="1:4">
      <c r="A17" s="4">
        <v>13</v>
      </c>
      <c r="B17" s="28" t="s">
        <v>121</v>
      </c>
      <c r="C17" s="26" t="s">
        <v>122</v>
      </c>
      <c r="D17" s="27">
        <v>215248</v>
      </c>
    </row>
    <row r="18" ht="31" customHeight="true" spans="1:4">
      <c r="A18" s="4">
        <v>14</v>
      </c>
      <c r="B18" s="28" t="s">
        <v>123</v>
      </c>
      <c r="C18" s="26" t="s">
        <v>124</v>
      </c>
      <c r="D18" s="27">
        <v>195681</v>
      </c>
    </row>
    <row r="19" ht="31" customHeight="true" spans="1:4">
      <c r="A19" s="4">
        <v>15</v>
      </c>
      <c r="B19" s="25" t="s">
        <v>125</v>
      </c>
      <c r="C19" s="26" t="s">
        <v>126</v>
      </c>
      <c r="D19" s="27">
        <v>444527</v>
      </c>
    </row>
    <row r="20" ht="31" customHeight="true" spans="1:4">
      <c r="A20" s="4">
        <v>16</v>
      </c>
      <c r="B20" s="25" t="s">
        <v>127</v>
      </c>
      <c r="C20" s="26" t="s">
        <v>128</v>
      </c>
      <c r="D20" s="27">
        <v>169272</v>
      </c>
    </row>
    <row r="21" ht="31" customHeight="true" spans="1:4">
      <c r="A21" s="4">
        <v>17</v>
      </c>
      <c r="B21" s="32" t="s">
        <v>129</v>
      </c>
      <c r="C21" s="33" t="s">
        <v>130</v>
      </c>
      <c r="D21" s="34">
        <v>500000</v>
      </c>
    </row>
    <row r="22" ht="31" customHeight="true" spans="1:4">
      <c r="A22" s="35" t="s">
        <v>26</v>
      </c>
      <c r="B22" s="35"/>
      <c r="C22" s="35"/>
      <c r="D22" s="36">
        <f>SUM(D5:D21)</f>
        <v>9547189</v>
      </c>
    </row>
  </sheetData>
  <mergeCells count="7">
    <mergeCell ref="A1:D1"/>
    <mergeCell ref="A2:D2"/>
    <mergeCell ref="A22:C22"/>
    <mergeCell ref="A3:A4"/>
    <mergeCell ref="B3:B4"/>
    <mergeCell ref="C3:C4"/>
    <mergeCell ref="D3:D4"/>
  </mergeCells>
  <pageMargins left="0.75" right="0.75" top="1" bottom="1" header="0.5" footer="0.5"/>
  <pageSetup paperSize="9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"/>
  <sheetViews>
    <sheetView workbookViewId="0">
      <selection activeCell="A1" sqref="A1:E1"/>
    </sheetView>
  </sheetViews>
  <sheetFormatPr defaultColWidth="9" defaultRowHeight="15.75" outlineLevelRow="5" outlineLevelCol="4"/>
  <cols>
    <col min="2" max="2" width="26.75" customWidth="true"/>
    <col min="3" max="3" width="31.875" customWidth="true"/>
    <col min="4" max="5" width="17.125" customWidth="true"/>
  </cols>
  <sheetData>
    <row r="1" ht="39" customHeight="true" spans="1:5">
      <c r="A1" s="10" t="s">
        <v>131</v>
      </c>
      <c r="B1" s="10"/>
      <c r="C1" s="10"/>
      <c r="D1" s="10"/>
      <c r="E1" s="10"/>
    </row>
    <row r="2" ht="30" customHeight="true" spans="1:5">
      <c r="A2" s="11" t="s">
        <v>1</v>
      </c>
      <c r="B2" s="11"/>
      <c r="C2" s="11"/>
      <c r="D2" s="11"/>
      <c r="E2" s="11"/>
    </row>
    <row r="3" spans="1:5">
      <c r="A3" s="12" t="s">
        <v>2</v>
      </c>
      <c r="B3" s="13" t="s">
        <v>98</v>
      </c>
      <c r="C3" s="13" t="s">
        <v>5</v>
      </c>
      <c r="D3" s="14" t="s">
        <v>132</v>
      </c>
      <c r="E3" s="19" t="s">
        <v>133</v>
      </c>
    </row>
    <row r="4" spans="1:5">
      <c r="A4" s="12"/>
      <c r="B4" s="13"/>
      <c r="C4" s="13"/>
      <c r="D4" s="14"/>
      <c r="E4" s="19"/>
    </row>
    <row r="5" s="9" customFormat="true" ht="29" customHeight="true" spans="1:5">
      <c r="A5" s="15">
        <v>1</v>
      </c>
      <c r="B5" s="15" t="s">
        <v>127</v>
      </c>
      <c r="C5" s="16" t="s">
        <v>134</v>
      </c>
      <c r="D5" s="17" t="s">
        <v>135</v>
      </c>
      <c r="E5" s="20">
        <v>30</v>
      </c>
    </row>
    <row r="6" s="9" customFormat="true" ht="29" customHeight="true" spans="1:5">
      <c r="A6" s="18" t="s">
        <v>26</v>
      </c>
      <c r="B6" s="18"/>
      <c r="C6" s="18"/>
      <c r="D6" s="18"/>
      <c r="E6" s="21">
        <f>SUBTOTAL(9,E5:E5)</f>
        <v>30</v>
      </c>
    </row>
  </sheetData>
  <mergeCells count="8">
    <mergeCell ref="A1:E1"/>
    <mergeCell ref="A2:E2"/>
    <mergeCell ref="A6:D6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0"/>
  <sheetViews>
    <sheetView workbookViewId="0">
      <selection activeCell="A1" sqref="A1:E1"/>
    </sheetView>
  </sheetViews>
  <sheetFormatPr defaultColWidth="9" defaultRowHeight="15.75" outlineLevelCol="4"/>
  <cols>
    <col min="1" max="1" width="7.625" customWidth="true"/>
    <col min="2" max="2" width="35.125" customWidth="true"/>
    <col min="3" max="3" width="15.625" customWidth="true"/>
    <col min="4" max="4" width="39.25" customWidth="true"/>
    <col min="5" max="5" width="16" customWidth="true"/>
  </cols>
  <sheetData>
    <row r="1" ht="37" customHeight="true" spans="1:5">
      <c r="A1" s="1" t="s">
        <v>136</v>
      </c>
      <c r="B1" s="1"/>
      <c r="C1" s="1"/>
      <c r="D1" s="1"/>
      <c r="E1" s="1"/>
    </row>
    <row r="2" ht="27" customHeight="true" spans="1:5">
      <c r="A2" s="2"/>
      <c r="B2" s="2"/>
      <c r="C2" s="2"/>
      <c r="D2" s="2"/>
      <c r="E2" s="2"/>
    </row>
    <row r="3" ht="33" customHeight="true" spans="1:5">
      <c r="A3" s="3" t="s">
        <v>2</v>
      </c>
      <c r="B3" s="3" t="s">
        <v>137</v>
      </c>
      <c r="C3" s="3" t="s">
        <v>3</v>
      </c>
      <c r="D3" s="3" t="s">
        <v>5</v>
      </c>
      <c r="E3" s="3" t="s">
        <v>138</v>
      </c>
    </row>
    <row r="4" ht="33" customHeight="true" spans="1:5">
      <c r="A4" s="4">
        <v>1</v>
      </c>
      <c r="B4" s="5" t="s">
        <v>139</v>
      </c>
      <c r="C4" s="5" t="s">
        <v>10</v>
      </c>
      <c r="D4" s="6" t="s">
        <v>140</v>
      </c>
      <c r="E4" s="8">
        <v>200</v>
      </c>
    </row>
    <row r="5" ht="33" customHeight="true" spans="1:5">
      <c r="A5" s="4">
        <v>2</v>
      </c>
      <c r="B5" s="5" t="s">
        <v>141</v>
      </c>
      <c r="C5" s="5" t="s">
        <v>142</v>
      </c>
      <c r="D5" s="6" t="s">
        <v>143</v>
      </c>
      <c r="E5" s="8">
        <v>200</v>
      </c>
    </row>
    <row r="6" ht="33" customHeight="true" spans="1:5">
      <c r="A6" s="4">
        <v>3</v>
      </c>
      <c r="B6" s="5" t="s">
        <v>141</v>
      </c>
      <c r="C6" s="5" t="s">
        <v>142</v>
      </c>
      <c r="D6" s="6" t="s">
        <v>144</v>
      </c>
      <c r="E6" s="8">
        <v>200</v>
      </c>
    </row>
    <row r="7" ht="33" customHeight="true" spans="1:5">
      <c r="A7" s="4">
        <v>4</v>
      </c>
      <c r="B7" s="5" t="s">
        <v>141</v>
      </c>
      <c r="C7" s="5" t="s">
        <v>142</v>
      </c>
      <c r="D7" s="6" t="s">
        <v>145</v>
      </c>
      <c r="E7" s="8">
        <v>200</v>
      </c>
    </row>
    <row r="8" ht="33" customHeight="true" spans="1:5">
      <c r="A8" s="4">
        <v>5</v>
      </c>
      <c r="B8" s="5" t="s">
        <v>146</v>
      </c>
      <c r="C8" s="5" t="s">
        <v>10</v>
      </c>
      <c r="D8" s="6" t="s">
        <v>147</v>
      </c>
      <c r="E8" s="8">
        <v>200</v>
      </c>
    </row>
    <row r="9" ht="33" customHeight="true" spans="1:5">
      <c r="A9" s="4">
        <v>6</v>
      </c>
      <c r="B9" s="5" t="s">
        <v>146</v>
      </c>
      <c r="C9" s="5" t="s">
        <v>10</v>
      </c>
      <c r="D9" s="6" t="s">
        <v>148</v>
      </c>
      <c r="E9" s="8">
        <v>140.7814</v>
      </c>
    </row>
    <row r="10" ht="33" customHeight="true" spans="1:5">
      <c r="A10" s="7" t="s">
        <v>26</v>
      </c>
      <c r="B10" s="7"/>
      <c r="C10" s="7"/>
      <c r="D10" s="7"/>
      <c r="E10" s="8">
        <v>1140.7814</v>
      </c>
    </row>
  </sheetData>
  <mergeCells count="3">
    <mergeCell ref="A1:E1"/>
    <mergeCell ref="A2:E2"/>
    <mergeCell ref="A10:D10"/>
  </mergeCells>
  <pageMargins left="0.75" right="0.75" top="1" bottom="1" header="0.5" footer="0.5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专题二</vt:lpstr>
      <vt:lpstr>专题三</vt:lpstr>
      <vt:lpstr>专题六</vt:lpstr>
      <vt:lpstr>专题八</vt:lpstr>
      <vt:lpstr>专题十</vt:lpstr>
      <vt:lpstr>专题十一</vt:lpstr>
      <vt:lpstr>专题十二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李拜六</cp:lastModifiedBy>
  <dcterms:created xsi:type="dcterms:W3CDTF">2018-05-31T03:28:00Z</dcterms:created>
  <dcterms:modified xsi:type="dcterms:W3CDTF">2022-03-04T11:10:54Z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