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044"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<sst xmlns="http://schemas.openxmlformats.org/spreadsheetml/2006/main" count="84" uniqueCount="60">
  <si>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</si>
  <si>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</si>
  <si>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</si>
  <si>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</si>
  <si>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</si>
  <si>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</si>
  <si>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</si>
  <si>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</si>
  <si>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</si>
  <si>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</si>
  <si>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</si>
  <si>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</si>
  <si>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</si>
  <si>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</si>
  <si>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</si>
  <si>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</si>
  <si>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</si>
  <si>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</si>
  <si>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</si>
  <si>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</si>
  <si>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</si>
  <si>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</si>
  <si>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</si>
  <si>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</si>
  <si>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</si>
  <si>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</si>
  <si>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</si>
  <si>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</si>
  <si>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</si>
  <si>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</si>
  <si>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</si>
  <si>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</si>
  <si>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中山市芬娜日用化工有限公司</t>
  </si>
  <si>
    <t>法人及非法人组织</t>
  </si>
  <si>
    <t>91442000282133820A</t>
  </si>
  <si>
    <t>麦其秉</t>
  </si>
  <si>
    <t>《化妆品生产许可证》变更、延续</t>
  </si>
  <si>
    <t>粤中市监食药准许字[2021]8021号</t>
  </si>
  <si>
    <t>普通</t>
  </si>
  <si>
    <t>化妆品生产许可证</t>
  </si>
  <si>
    <t>粤妆20160329</t>
  </si>
  <si>
    <t>一般液态单元（护发清洁类、啫喱类）；膏霜乳液单元（护肤清洁类、护发类）</t>
  </si>
  <si>
    <t>2021/05/10</t>
  </si>
  <si>
    <t>2026/05/09</t>
  </si>
  <si>
    <t>广东省药品监督管理局</t>
  </si>
  <si>
    <t>11440000MB2D034421</t>
  </si>
  <si>
    <t>1</t>
  </si>
  <si>
    <t>中山市莱宝日用化工有限公司</t>
  </si>
  <si>
    <t>914420007291968960</t>
  </si>
  <si>
    <t>麦智荣</t>
  </si>
  <si>
    <t>粤中市监食药准许字[2021]8022号</t>
  </si>
  <si>
    <t>粤妆20160328</t>
  </si>
  <si>
    <t>2021/05/13</t>
  </si>
  <si>
    <t>诺斯贝尔化妆品股份有限公司</t>
  </si>
  <si>
    <t>91442000758332180E</t>
  </si>
  <si>
    <t>范展华</t>
  </si>
  <si>
    <t>《化妆品生产许可证》变更</t>
  </si>
  <si>
    <t>粤中市监食药准许字[2021]8023号</t>
  </si>
  <si>
    <t>粤妆20160081</t>
  </si>
  <si>
    <t>一般液态单元（护发清洁类、护肤水类、啫喱类）；膏霜乳液单元（护肤清洁类、护发类）；粉单元（散粉类、块状粉类）；蜡基单元（蜡基类）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</si>
</sst>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sz val="11"/>
      <color indexed="9"/>
      <name val="宋体"/>
      <family val="0"/>
    </font>
    <font>
      <sz val="11"/>
      <color indexed="10"/>
      <name val="宋体"/>
      <family val="0"/>
    </font>
    <font>
      <u val="single"/>
      <sz val="11"/>
      <color indexed="20"/>
      <name val="宋体"/>
      <family val="0"/>
    </font>
    <font>
      <b/>
      <sz val="18"/>
      <color indexed="54"/>
      <name val="宋体"/>
      <family val="0"/>
    </font>
    <font>
      <sz val="11"/>
      <color indexed="16"/>
      <name val="宋体"/>
      <family val="0"/>
    </font>
    <font>
      <sz val="11"/>
      <color indexed="62"/>
      <name val="宋体"/>
      <family val="0"/>
    </font>
    <font>
      <u val="single"/>
      <sz val="11"/>
      <color indexed="12"/>
      <name val="宋体"/>
      <family val="0"/>
    </font>
    <font>
      <sz val="11"/>
      <color indexed="19"/>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45"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vertical="center" wrapText="1"/>
    </xf>
    <xf numFmtId="49" fontId="0" fillId="0" borderId="9" xfId="0" applyNumberFormat="1" applyFont="1" applyBorder="1" applyAlignment="1">
      <alignment vertical="center" wrapText="1"/>
    </xf>
    <xf numFmtId="0" fontId="0" fillId="0" borderId="9" xfId="0" applyBorder="1" applyAlignment="1">
      <alignment horizontal="left" vertical="center" wrapText="1"/>
    </xf>
    <xf numFmtId="0" fontId="0" fillId="0" borderId="9" xfId="0" applyBorder="1" applyAlignment="1">
      <alignment vertical="center" wrapText="1"/>
    </xf>
    <xf numFmtId="49" fontId="0" fillId="0" borderId="9" xfId="0" applyNumberFormat="1" applyBorder="1" applyAlignment="1">
      <alignment vertical="center" wrapText="1"/>
    </xf>
    <xf numFmtId="0" fontId="47" fillId="0" borderId="9" xfId="0" applyNumberFormat="1" applyFont="1" applyFill="1" applyBorder="1" applyAlignment="1">
      <alignment vertical="center" wrapText="1"/>
    </xf>
    <xf numFmtId="177" fontId="0" fillId="0" borderId="9" xfId="0" applyNumberFormat="1" applyBorder="1" applyAlignment="1">
      <alignment horizontal="left" vertical="center" wrapText="1"/>
    </xf>
    <xf numFmtId="49" fontId="47" fillId="0" borderId="9" xfId="0" applyNumberFormat="1" applyFont="1" applyBorder="1" applyAlignment="1">
      <alignment vertical="center" wrapText="1"/>
    </xf>
    <xf numFmtId="0" fontId="25"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7"/>
  <sheetViews>
    <sheetView showGridLines="0" tabSelected="1" zoomScale="85" zoomScaleNormal="85" zoomScaleSheetLayoutView="100" workbookViewId="0" topLeftCell="A1">
      <selection activeCell="D13" sqref="D13"/>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5.75">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55"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c r="IU2" s="17"/>
    </row>
    <row r="3" spans="1:29" ht="48.75">
      <c r="A3" s="8">
        <v>1</v>
      </c>
      <c r="B3" s="9" t="s">
        <v>32</v>
      </c>
      <c r="C3" s="9" t="s">
        <v>33</v>
      </c>
      <c r="D3" s="10" t="s">
        <v>34</v>
      </c>
      <c r="E3" s="10"/>
      <c r="F3" s="10"/>
      <c r="G3" s="10"/>
      <c r="H3" s="10"/>
      <c r="I3" s="10"/>
      <c r="J3" s="9" t="s">
        <v>35</v>
      </c>
      <c r="K3" s="9"/>
      <c r="L3" s="10"/>
      <c r="M3" s="9"/>
      <c r="N3" s="10"/>
      <c r="O3" s="9" t="s">
        <v>36</v>
      </c>
      <c r="P3" s="9" t="s">
        <v>37</v>
      </c>
      <c r="Q3" s="14" t="s">
        <v>38</v>
      </c>
      <c r="R3" s="14" t="s">
        <v>39</v>
      </c>
      <c r="S3" s="9" t="s">
        <v>40</v>
      </c>
      <c r="T3" s="9" t="s">
        <v>41</v>
      </c>
      <c r="U3" s="10" t="s">
        <v>42</v>
      </c>
      <c r="V3" s="10" t="s">
        <v>42</v>
      </c>
      <c r="W3" s="10" t="s">
        <v>43</v>
      </c>
      <c r="X3" s="14" t="s">
        <v>44</v>
      </c>
      <c r="Y3" s="16" t="s">
        <v>45</v>
      </c>
      <c r="Z3" s="14" t="s">
        <v>46</v>
      </c>
      <c r="AA3" s="14" t="s">
        <v>44</v>
      </c>
      <c r="AB3" s="16" t="s">
        <v>45</v>
      </c>
      <c r="AC3" s="12"/>
    </row>
    <row r="4" spans="1:29" ht="48.75">
      <c r="A4" s="11">
        <v>2</v>
      </c>
      <c r="B4" s="12" t="s">
        <v>47</v>
      </c>
      <c r="C4" s="9" t="s">
        <v>33</v>
      </c>
      <c r="D4" s="13" t="s">
        <v>48</v>
      </c>
      <c r="E4" s="13"/>
      <c r="F4" s="13"/>
      <c r="G4" s="13"/>
      <c r="H4" s="13"/>
      <c r="I4" s="13"/>
      <c r="J4" s="12" t="s">
        <v>49</v>
      </c>
      <c r="K4" s="12"/>
      <c r="L4" s="13"/>
      <c r="M4" s="12"/>
      <c r="N4" s="13"/>
      <c r="O4" s="12" t="s">
        <v>36</v>
      </c>
      <c r="P4" s="9" t="s">
        <v>50</v>
      </c>
      <c r="Q4" s="14" t="s">
        <v>38</v>
      </c>
      <c r="R4" s="14" t="s">
        <v>39</v>
      </c>
      <c r="S4" s="12" t="s">
        <v>51</v>
      </c>
      <c r="T4" s="12" t="s">
        <v>41</v>
      </c>
      <c r="U4" s="13" t="s">
        <v>52</v>
      </c>
      <c r="V4" s="13" t="s">
        <v>52</v>
      </c>
      <c r="W4" s="15">
        <v>46154</v>
      </c>
      <c r="X4" s="14" t="s">
        <v>44</v>
      </c>
      <c r="Y4" s="16" t="s">
        <v>45</v>
      </c>
      <c r="Z4" s="14" t="s">
        <v>46</v>
      </c>
      <c r="AA4" s="14" t="s">
        <v>44</v>
      </c>
      <c r="AB4" s="16" t="s">
        <v>45</v>
      </c>
      <c r="AC4" s="12"/>
    </row>
    <row r="5" spans="1:29" ht="65.25">
      <c r="A5" s="11">
        <v>3</v>
      </c>
      <c r="B5" s="12" t="s">
        <v>53</v>
      </c>
      <c r="C5" s="9" t="s">
        <v>33</v>
      </c>
      <c r="D5" s="13" t="s">
        <v>54</v>
      </c>
      <c r="E5" s="13"/>
      <c r="F5" s="13"/>
      <c r="G5" s="13"/>
      <c r="H5" s="13"/>
      <c r="I5" s="13"/>
      <c r="J5" s="12" t="s">
        <v>55</v>
      </c>
      <c r="K5" s="12"/>
      <c r="L5" s="13"/>
      <c r="M5" s="12"/>
      <c r="N5" s="13"/>
      <c r="O5" s="12" t="s">
        <v>56</v>
      </c>
      <c r="P5" s="9" t="s">
        <v>57</v>
      </c>
      <c r="Q5" s="14" t="s">
        <v>38</v>
      </c>
      <c r="R5" s="14" t="s">
        <v>39</v>
      </c>
      <c r="S5" s="12" t="s">
        <v>58</v>
      </c>
      <c r="T5" s="12" t="s">
        <v>59</v>
      </c>
      <c r="U5" s="13" t="s">
        <v>52</v>
      </c>
      <c r="V5" s="13" t="s">
        <v>52</v>
      </c>
      <c r="W5" s="15">
        <v>46085</v>
      </c>
      <c r="X5" s="14" t="s">
        <v>44</v>
      </c>
      <c r="Y5" s="16" t="s">
        <v>45</v>
      </c>
      <c r="Z5" s="14" t="s">
        <v>46</v>
      </c>
      <c r="AA5" s="14" t="s">
        <v>44</v>
      </c>
      <c r="AB5" s="16" t="s">
        <v>45</v>
      </c>
      <c r="AC5" s="12"/>
    </row>
    <row r="6" spans="25:28" ht="15.75">
      <c r="Y6" s="2">
        <f>IF(ISERROR(VLOOKUP(X6,#REF!,3,FALSE)),"",VLOOKUP(X6,#REF!,3,FALSE))</f>
      </c>
      <c r="AB6" s="2">
        <f>IF(ISERROR(VLOOKUP(AA6,#REF!,3,FALSE)),"",VLOOKUP(AA6,#REF!,3,FALSE))</f>
      </c>
    </row>
    <row r="7" spans="25:28" ht="15.75">
      <c r="Y7" s="2">
        <f>IF(ISERROR(VLOOKUP(X7,#REF!,3,FALSE)),"",VLOOKUP(X7,#REF!,3,FALSE))</f>
      </c>
      <c r="AB7" s="2">
        <f>IF(ISERROR(VLOOKUP(AA7,#REF!,3,FALSE)),"",VLOOKUP(AA7,#REF!,3,FALSE))</f>
      </c>
    </row>
    <row r="8" spans="25:28" ht="15.75">
      <c r="Y8" s="2">
        <f>IF(ISERROR(VLOOKUP(X8,#REF!,3,FALSE)),"",VLOOKUP(X8,#REF!,3,FALSE))</f>
      </c>
      <c r="AB8" s="2">
        <f>IF(ISERROR(VLOOKUP(AA8,#REF!,3,FALSE)),"",VLOOKUP(AA8,#REF!,3,FALSE))</f>
      </c>
    </row>
    <row r="9" spans="25:28" ht="15.75">
      <c r="Y9" s="2">
        <f>IF(ISERROR(VLOOKUP(X9,#REF!,3,FALSE)),"",VLOOKUP(X9,#REF!,3,FALSE))</f>
      </c>
      <c r="AB9" s="2">
        <f>IF(ISERROR(VLOOKUP(AA9,#REF!,3,FALSE)),"",VLOOKUP(AA9,#REF!,3,FALSE))</f>
      </c>
    </row>
    <row r="10" spans="25:28" ht="15.75">
      <c r="Y10" s="2">
        <f>IF(ISERROR(VLOOKUP(X10,#REF!,3,FALSE)),"",VLOOKUP(X10,#REF!,3,FALSE))</f>
      </c>
      <c r="AB10" s="2">
        <f>IF(ISERROR(VLOOKUP(AA10,#REF!,3,FALSE)),"",VLOOKUP(AA10,#REF!,3,FALSE))</f>
      </c>
    </row>
    <row r="11" spans="25:28" ht="15.75">
      <c r="Y11" s="2">
        <f>IF(ISERROR(VLOOKUP(X11,#REF!,3,FALSE)),"",VLOOKUP(X11,#REF!,3,FALSE))</f>
      </c>
      <c r="AB11" s="2">
        <f>IF(ISERROR(VLOOKUP(AA11,#REF!,3,FALSE)),"",VLOOKUP(AA11,#REF!,3,FALSE))</f>
      </c>
    </row>
    <row r="12" spans="25:28" ht="15.75">
      <c r="Y12" s="2">
        <f>IF(ISERROR(VLOOKUP(X12,#REF!,3,FALSE)),"",VLOOKUP(X12,#REF!,3,FALSE))</f>
      </c>
      <c r="AB12" s="2">
        <f>IF(ISERROR(VLOOKUP(AA12,#REF!,3,FALSE)),"",VLOOKUP(AA12,#REF!,3,FALSE))</f>
      </c>
    </row>
    <row r="13" spans="25:28" ht="15.75">
      <c r="Y13" s="2">
        <f>IF(ISERROR(VLOOKUP(X13,#REF!,3,FALSE)),"",VLOOKUP(X13,#REF!,3,FALSE))</f>
      </c>
      <c r="AB13" s="2">
        <f>IF(ISERROR(VLOOKUP(AA13,#REF!,3,FALSE)),"",VLOOKUP(AA13,#REF!,3,FALSE))</f>
      </c>
    </row>
    <row r="14" spans="25:28" ht="15.75">
      <c r="Y14" s="2">
        <f>IF(ISERROR(VLOOKUP(X14,#REF!,3,FALSE)),"",VLOOKUP(X14,#REF!,3,FALSE))</f>
      </c>
      <c r="AB14" s="2">
        <f>IF(ISERROR(VLOOKUP(AA14,#REF!,3,FALSE)),"",VLOOKUP(AA14,#REF!,3,FALSE))</f>
      </c>
    </row>
    <row r="15" spans="25:28" ht="15.75">
      <c r="Y15" s="2">
        <f>IF(ISERROR(VLOOKUP(X15,#REF!,3,FALSE)),"",VLOOKUP(X15,#REF!,3,FALSE))</f>
      </c>
      <c r="AB15" s="2">
        <f>IF(ISERROR(VLOOKUP(AA15,#REF!,3,FALSE)),"",VLOOKUP(AA15,#REF!,3,FALSE))</f>
      </c>
    </row>
    <row r="16" ht="15.75">
      <c r="AB16" s="2">
        <f>IF(ISERROR(VLOOKUP(AA16,#REF!,3,FALSE)),"",VLOOKUP(AA16,#REF!,3,FALSE))</f>
      </c>
    </row>
    <row r="17" ht="15.75">
      <c r="AB17" s="2">
        <f>IF(ISERROR(VLOOKUP(AA17,#REF!,3,FALSE)),"",VLOOKUP(AA17,#REF!,3,FALSE))</f>
      </c>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C5">
      <formula1>"法人及非法人组织,自然人,个体工商户"</formula1>
    </dataValidation>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4: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3 J4:J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6:C65536">
      <formula1>"法人,非法人组织,自然人,个体工商户"</formula1>
    </dataValidation>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59: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3 D4:D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4:F65536"/>
    <dataValidation allowBlank="1" showInputMessage="1" showErrorMessage="1" promptTitle="行政相对人代码_5(事业单位证书号)" prompt="1.涉及法人及非法人组织时此项为选填项。&#10;2.涉及自然人时此项为空白。&#10;3.长度限制:文本小于或等于(12个字符)。" sqref="H2 H3 H4: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4: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3 P4 P5 P1:P2 P6: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4:I65536"/>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4:L558"/>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 N4:N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3 B1:B2 B4:B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4:M65536">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 O1:O2 O4:O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3 AA3 X4 AA4 X5 AA5 X6:X65536 AA6:AA65536">
      <formula1>#REF!</formula1>
    </dataValidation>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 Q5 Q6:Q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3 R4 R5 R1:R2 R6: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3 S1:S2 S4: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3 T1:T2 T4:T65536"/>
    <dataValidation allowBlank="1" showInputMessage="1" showErrorMessage="1" promptTitle="许可决定日期" prompt="1.必填项。&#10;2.填写做出行政决定的具体日期，格式为YYYY/MM/DD。&#10;3.日期格式。" sqref="U3 V3 U1:U2 U4:U65536 V4:V5"/>
    <dataValidation allowBlank="1" showInputMessage="1" showErrorMessage="1" promptTitle="有效期自" prompt="1.必填项。&#10;2.填写行政许可决定的开始执行日期，格式为YYYY/MM/DD。&#10;3.日期格式。" sqref="W3 V1:V2 V6:V65536"/>
    <dataValidation allowBlank="1" showInputMessage="1" showErrorMessage="1" promptTitle="许可机关统一社会信用代码" prompt="1.必填项。&#10;2.填写做出行政许可决定的各级行政许可决定机关的统一社会信用代码。&#10;3.长度限制:文本小于或等于(18个字符)。" sqref="Y3 AB3 Y4 AB4 Y5 AB5 Y1:Y2 Y6:Y15 Y16:Y65536 AB6:AB17"/>
    <dataValidation type="list" allowBlank="1" showInputMessage="1" showErrorMessage="1" promptTitle="当前状态" prompt="1.必填项。&#10;2.1的含义为有效，2的含义为无效。&#10;3.长度限制:字符等于（1个字符）。" sqref="Z3 Z4 Z5 Z6:Z65536">
      <formula1>"1,2"</formula1>
    </dataValidation>
    <dataValidation allowBlank="1" showInputMessage="1" showErrorMessage="1" promptTitle="备注" prompt="1.选填项。&#10;2.填写其他需要补充的信息。&#10;3.长度限制:文本小于或等于(512个字符)。" sqref="AC3 AC1:AC2 AC4:AC65536"/>
    <dataValidation allowBlank="1" showInputMessage="1" showErrorMessage="1" promptTitle="有效期至" prompt="1.必填项。&#10;2.填写行政许可决定的截止日期，格式为YYYY/MM/DD，2099/12/31的含义为长期。&#10;3.日期格式。" sqref="W4 W5 W1:W2 W6:W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8: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2022-06-23T02:57:50Z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