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当月经审核符合保障性住房资格的家庭!$B$2:$F$86</definedName>
    <definedName name="_xlnm.Print_Area" localSheetId="1">当月经审核符合保障性住房资格的家庭!$B$1:$G$8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<sst xmlns="http://schemas.openxmlformats.org/spreadsheetml/2006/main" count="52" uniqueCount="48">
  <si>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</si>
  <si>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</si>
  <si>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</si>
  <si>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</si>
  <si>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</si>
  <si>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</si>
  <si>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</si>
  <si>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</si>
  <si>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</si>
  <si>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</si>
  <si>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</si>
  <si>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</si>
  <si>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</si>
  <si>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</si>
  <si>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</si>
  <si>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</si>
  <si>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</si>
  <si>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</si>
  <si>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</si>
  <si>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</si>
  <si>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</si>
  <si>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</si>
  <si>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</si>
  <si>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</si>
  <si>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</si>
  <si>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</si>
  <si>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</si>
  <si>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</si>
  <si>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</si>
  <si>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</si>
  <si>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</si>
  <si>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</si>
  <si>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</si>
  <si>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</si>
  <si>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</si>
  <si>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</si>
  <si>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</si>
  <si>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</si>
  <si>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</si>
  <si>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</si>
  <si>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中山火炬开发区保障性住房分配、退出信息表（</t>
    </r>
    <r>
      <rPr>
        <sz val="22"/>
        <color rgb="FF000000"/>
        <rFont val="ˎ̥"/>
        <charset val="134"/>
      </rPr>
      <t>2024</t>
    </r>
    <r>
      <rPr>
        <sz val="22"/>
        <color rgb="FF000000"/>
        <rFont val="宋体"/>
        <charset val="134"/>
      </rPr>
      <t>年1月份）</t>
    </r>
  </si>
  <si>
    <t>镇区</t>
  </si>
  <si>
    <t>退出申请或放弃审核</t>
  </si>
  <si>
    <t>火炬开发区</t>
  </si>
  <si>
    <t>民众街道</t>
  </si>
  <si>
    <t>信息表详细名单如下：</t>
  </si>
  <si>
    <t>一、当月经审核符合保障性住房资格的家庭:  张春丽</t>
  </si>
  <si>
    <t>二、轮候分配公租房的家庭：1、吴应维；2、张春丽；3、黄媚芳；4、黄华添。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</si>
</sst>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2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2"/>
      <color theme="1"/>
      <name val="宋体"/>
      <charset val="134"/>
    </font>
    <font>
      <sz val="15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10"/>
      <name val="宋体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</borders>
  <cellStyleXfs count="165">
    <xf numFmtId="0" fontId="0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12" fillId="36" borderId="0" applyNumberFormat="false" applyBorder="false" applyAlignment="false" applyProtection="false">
      <alignment vertical="center"/>
    </xf>
    <xf numFmtId="0" fontId="12" fillId="38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35" fillId="38" borderId="6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41" fillId="4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0" fillId="0" borderId="0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6" fillId="3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36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6" fillId="3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38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45" fillId="45" borderId="19" applyNumberFormat="false" applyAlignment="false" applyProtection="false">
      <alignment vertical="center"/>
    </xf>
    <xf numFmtId="0" fontId="20" fillId="47" borderId="0" applyNumberFormat="false" applyBorder="false" applyAlignment="false" applyProtection="false">
      <alignment vertical="center"/>
    </xf>
    <xf numFmtId="0" fontId="19" fillId="4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0" fillId="44" borderId="0" applyNumberFormat="false" applyBorder="false" applyAlignment="false" applyProtection="false">
      <alignment vertical="center"/>
    </xf>
    <xf numFmtId="0" fontId="38" fillId="4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0" fillId="48" borderId="0" applyNumberFormat="false" applyBorder="false" applyAlignment="false" applyProtection="false">
      <alignment vertical="center"/>
    </xf>
    <xf numFmtId="0" fontId="20" fillId="49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46" fillId="0" borderId="20" applyNumberFormat="false" applyFill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9" fillId="5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0" fillId="54" borderId="0" applyNumberFormat="false" applyBorder="false" applyAlignment="false" applyProtection="false">
      <alignment vertical="center"/>
    </xf>
    <xf numFmtId="0" fontId="44" fillId="0" borderId="18" applyNumberFormat="false" applyFill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43" fillId="26" borderId="17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7" fillId="0" borderId="12" applyNumberFormat="false" applyFill="false" applyAlignment="false" applyProtection="false">
      <alignment vertical="center"/>
    </xf>
    <xf numFmtId="0" fontId="33" fillId="0" borderId="13" applyNumberFormat="false" applyFill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48" fillId="51" borderId="17" applyNumberFormat="false" applyAlignment="false" applyProtection="false">
      <alignment vertical="center"/>
    </xf>
    <xf numFmtId="0" fontId="20" fillId="37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3" borderId="8" applyNumberFormat="false" applyFont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6" fillId="0" borderId="14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3" fillId="12" borderId="6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26" borderId="11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6" fillId="24" borderId="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9" fillId="5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0" fillId="35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0" fillId="4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5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9" fillId="4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176" fontId="3" fillId="0" borderId="0" xfId="0" applyNumberFormat="true" applyFont="true">
      <alignment vertical="center"/>
    </xf>
    <xf numFmtId="0" fontId="5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5" fillId="0" borderId="0" xfId="0" applyFont="true" applyAlignment="true">
      <alignment vertical="center" wrapText="true"/>
    </xf>
    <xf numFmtId="0" fontId="0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7" fillId="0" borderId="0" xfId="20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2" xfId="20" applyFont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9" fillId="0" borderId="0" xfId="0" applyNumberFormat="true" applyFont="true" applyFill="true" applyBorder="true" applyAlignment="true">
      <alignment horizontal="center" vertical="center"/>
    </xf>
    <xf numFmtId="0" fontId="7" fillId="0" borderId="0" xfId="0" applyFont="true">
      <alignment vertical="center"/>
    </xf>
    <xf numFmtId="0" fontId="10" fillId="0" borderId="2" xfId="22" applyFont="true" applyBorder="true" applyAlignment="true">
      <alignment horizontal="center" vertical="center" wrapText="true"/>
    </xf>
    <xf numFmtId="0" fontId="11" fillId="0" borderId="2" xfId="137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11" fillId="0" borderId="2" xfId="137" applyFont="true" applyFill="true" applyBorder="true" applyAlignment="true">
      <alignment horizontal="center" vertical="center"/>
    </xf>
    <xf numFmtId="0" fontId="11" fillId="0" borderId="2" xfId="137" applyFont="true" applyBorder="true" applyAlignment="true" quotePrefix="true">
      <alignment horizontal="center" vertical="center"/>
    </xf>
  </cellXfs>
  <cellStyles count="165">
    <cellStyle name="常规" xfId="0" builtinId="0"/>
    <cellStyle name="着色 2" xfId="1"/>
    <cellStyle name="20% - 着色 3 2" xfId="2"/>
    <cellStyle name="20% - 着色 2" xfId="3"/>
    <cellStyle name="标题 3 2" xfId="4"/>
    <cellStyle name="40% - 着色 6 2" xfId="5"/>
    <cellStyle name="20% - 着色 6 2" xfId="6"/>
    <cellStyle name="60% - 强调文字颜色 2 2" xfId="7"/>
    <cellStyle name="着色 4" xfId="8"/>
    <cellStyle name="60% - 强调文字颜色 5 2" xfId="9"/>
    <cellStyle name="输入 2" xfId="10"/>
    <cellStyle name="40% - 着色 4" xfId="11"/>
    <cellStyle name="适中 2" xfId="12"/>
    <cellStyle name="20% - 着色 5" xfId="13"/>
    <cellStyle name="着色 5" xfId="14"/>
    <cellStyle name="差_中山市公建物业投资管理有限公司祈安苑7栋面积计算表" xfId="15"/>
    <cellStyle name="20% - 着色 3" xfId="16"/>
    <cellStyle name="差_中山市公建物业投资管理有限公司祈安苑5栋面积计算表" xfId="17"/>
    <cellStyle name="好_中山市公建物业投资管理有限公司祈安苑5栋面积计算表 2" xfId="18"/>
    <cellStyle name="差_中山市公建物业投资管理有限公司祈安苑4栋面积计算表" xfId="19"/>
    <cellStyle name="常规 2" xfId="20"/>
    <cellStyle name="着色 6 2" xfId="21"/>
    <cellStyle name="常规_统计" xfId="22"/>
    <cellStyle name="好_中山市公建物业投资管理有限公司祈安苑4栋面积计算表 2" xfId="23"/>
    <cellStyle name="好_中山市公建物业投资管理有限公司祈安苑7栋面积计算表" xfId="24"/>
    <cellStyle name="60% - 强调文字颜色 6 2" xfId="25"/>
    <cellStyle name="着色 5 2" xfId="26"/>
    <cellStyle name="20% - 强调文字颜色 5 2" xfId="27"/>
    <cellStyle name="40% - 强调文字颜色 2 2" xfId="28"/>
    <cellStyle name="20% - 着色 2 2" xfId="29"/>
    <cellStyle name="好_中山市公建物业投资管理有限公司祈安苑7栋面积计算表 2" xfId="30"/>
    <cellStyle name="40% - 强调文字颜色 6 2" xfId="31"/>
    <cellStyle name="好_房源分配表" xfId="32"/>
    <cellStyle name="差_中山市公建物业投资管理有限公司祈安苑3栋面积计算表 2" xfId="33"/>
    <cellStyle name="着色 1 2" xfId="34"/>
    <cellStyle name="20% - 着色 4 2" xfId="35"/>
    <cellStyle name="40% - 着色 5" xfId="36"/>
    <cellStyle name="差 2" xfId="37"/>
    <cellStyle name="40% - 着色 6" xfId="38"/>
    <cellStyle name="差_房源分配表" xfId="39"/>
    <cellStyle name="60% - 着色 6 2" xfId="40"/>
    <cellStyle name="强调文字颜色 6 2" xfId="41"/>
    <cellStyle name="40% - 着色 4 2" xfId="42"/>
    <cellStyle name="标题 1 2" xfId="43"/>
    <cellStyle name="20% - 强调文字颜色 6 2" xfId="44"/>
    <cellStyle name="着色 1" xfId="45"/>
    <cellStyle name="40% - 强调文字颜色 1 2" xfId="46"/>
    <cellStyle name="20% - 着色 6" xfId="47"/>
    <cellStyle name="20% - 强调文字颜色 2 2" xfId="48"/>
    <cellStyle name="好 2" xfId="49"/>
    <cellStyle name="强调文字颜色 2 2" xfId="50"/>
    <cellStyle name="好_中山市公建物业投资管理有限公司祈安苑6栋面积计算表 2" xfId="51"/>
    <cellStyle name="60% - 着色 2 2" xfId="52"/>
    <cellStyle name="检查单元格 2" xfId="53"/>
    <cellStyle name="60% - 强调文字颜色 2" xfId="54" builtinId="36"/>
    <cellStyle name="40% - 强调文字颜色 1" xfId="55" builtinId="31"/>
    <cellStyle name="60% - 着色 2" xfId="56"/>
    <cellStyle name="强调文字颜色 2" xfId="57" builtinId="33"/>
    <cellStyle name="适中" xfId="58" builtinId="28"/>
    <cellStyle name="20% - 强调文字颜色 4 2" xfId="59"/>
    <cellStyle name="好_中山市公建物业投资管理有限公司祈安苑3栋面积计算表" xfId="60"/>
    <cellStyle name="标题 4" xfId="61" builtinId="19"/>
    <cellStyle name="60% - 强调文字颜色 3" xfId="62" builtinId="40"/>
    <cellStyle name="60% - 强调文字颜色 1 2" xfId="63"/>
    <cellStyle name="60% - 强调文字颜色 1" xfId="64" builtinId="32"/>
    <cellStyle name="强调文字颜色 3" xfId="65" builtinId="37"/>
    <cellStyle name="60% - 着色 3" xfId="66"/>
    <cellStyle name="40% - 着色 2" xfId="67"/>
    <cellStyle name="链接单元格" xfId="68" builtinId="24"/>
    <cellStyle name="强调文字颜色 4 2" xfId="69"/>
    <cellStyle name="60% - 着色 4 2" xfId="70"/>
    <cellStyle name="20% - 强调文字颜色 1 2" xfId="71"/>
    <cellStyle name="40% - 强调文字颜色 3" xfId="72" builtinId="39"/>
    <cellStyle name="60% - 着色 4" xfId="73"/>
    <cellStyle name="强调文字颜色 4" xfId="74" builtinId="41"/>
    <cellStyle name="汇总 2" xfId="75"/>
    <cellStyle name="千位分隔[0]" xfId="76" builtinId="6"/>
    <cellStyle name="已访问的超链接" xfId="77" builtinId="9"/>
    <cellStyle name="着色 3" xfId="78"/>
    <cellStyle name="计算" xfId="79" builtinId="22"/>
    <cellStyle name="差_中山市公建物业投资管理有限公司祈安苑4栋面积计算表 2" xfId="80"/>
    <cellStyle name="20% - 强调文字颜色 4" xfId="81" builtinId="42"/>
    <cellStyle name="好" xfId="82" builtinId="26"/>
    <cellStyle name="标题 4 2" xfId="83"/>
    <cellStyle name="差_中山市公建物业投资管理有限公司祈安苑5栋面积计算表 2" xfId="84"/>
    <cellStyle name="60% - 着色 1 2" xfId="85"/>
    <cellStyle name="强调文字颜色 1 2" xfId="86"/>
    <cellStyle name="差_房源分配表 2" xfId="87"/>
    <cellStyle name="差" xfId="88" builtinId="27"/>
    <cellStyle name="货币" xfId="89" builtinId="4"/>
    <cellStyle name="40% - 着色 3 2" xfId="90"/>
    <cellStyle name="20% - 强调文字颜色 3" xfId="91" builtinId="38"/>
    <cellStyle name="标题 1" xfId="92" builtinId="16"/>
    <cellStyle name="链接单元格 2" xfId="93"/>
    <cellStyle name="40% - 着色 2 2" xfId="94"/>
    <cellStyle name="输入" xfId="95" builtinId="20"/>
    <cellStyle name="60% - 强调文字颜色 5" xfId="96" builtinId="48"/>
    <cellStyle name="20% - 强调文字颜色 2" xfId="97" builtinId="34"/>
    <cellStyle name="60% - 强调文字颜色 4 2" xfId="98"/>
    <cellStyle name="注释 2" xfId="99"/>
    <cellStyle name="警告文本" xfId="100" builtinId="11"/>
    <cellStyle name="注释" xfId="101" builtinId="10"/>
    <cellStyle name="60% - 强调文字颜色 4" xfId="102" builtinId="44"/>
    <cellStyle name="强调文字颜色 3 2" xfId="103"/>
    <cellStyle name="60% - 着色 3 2" xfId="104"/>
    <cellStyle name="标题 2" xfId="105" builtinId="17"/>
    <cellStyle name="千位分隔" xfId="106" builtinId="3"/>
    <cellStyle name="20% - 着色 4" xfId="107"/>
    <cellStyle name="20% - 强调文字颜色 1" xfId="108" builtinId="30"/>
    <cellStyle name="百分比" xfId="109" builtinId="5"/>
    <cellStyle name="警告文本 2" xfId="110"/>
    <cellStyle name="汇总" xfId="111" builtinId="25"/>
    <cellStyle name="标题 2 2" xfId="112"/>
    <cellStyle name="计算 2" xfId="113"/>
    <cellStyle name="着色 3 2" xfId="114"/>
    <cellStyle name="解释性文本" xfId="115" builtinId="53"/>
    <cellStyle name="标题 3" xfId="116" builtinId="18"/>
    <cellStyle name="解释性文本 2" xfId="117"/>
    <cellStyle name="输出" xfId="118" builtinId="21"/>
    <cellStyle name="40% - 强调文字颜色 4" xfId="119" builtinId="43"/>
    <cellStyle name="60% - 着色 5" xfId="120"/>
    <cellStyle name="60% - 强调文字颜色 3 2" xfId="121"/>
    <cellStyle name="强调文字颜色 5" xfId="122" builtinId="45"/>
    <cellStyle name="20% - 强调文字颜色 3 2" xfId="123"/>
    <cellStyle name="检查单元格" xfId="124" builtinId="23"/>
    <cellStyle name="差_中山市公建物业投资管理有限公司祈安苑6栋面积计算表" xfId="125"/>
    <cellStyle name="标题" xfId="126" builtinId="15"/>
    <cellStyle name="40% - 强调文字颜色 5 2" xfId="127"/>
    <cellStyle name="60% - 着色 6" xfId="128"/>
    <cellStyle name="强调文字颜色 6" xfId="129" builtinId="49"/>
    <cellStyle name="着色 4 2" xfId="130"/>
    <cellStyle name="20% - 强调文字颜色 6" xfId="131" builtinId="50"/>
    <cellStyle name="40% - 强调文字颜色 6" xfId="132" builtinId="51"/>
    <cellStyle name="40% - 强调文字颜色 4 2" xfId="133"/>
    <cellStyle name="40% - 强调文字颜色 2" xfId="134" builtinId="35"/>
    <cellStyle name="输出 2" xfId="135"/>
    <cellStyle name="标题 5" xfId="136"/>
    <cellStyle name="常规_Sheet4" xfId="137"/>
    <cellStyle name="着色 2 2" xfId="138"/>
    <cellStyle name="好_中山市公建物业投资管理有限公司祈安苑6栋面积计算表" xfId="139"/>
    <cellStyle name="好_中山市公建物业投资管理有限公司祈安苑5栋面积计算表" xfId="140"/>
    <cellStyle name="60% - 着色 5 2" xfId="141"/>
    <cellStyle name="强调文字颜色 5 2" xfId="142"/>
    <cellStyle name="着色 6" xfId="143"/>
    <cellStyle name="差_中山市公建物业投资管理有限公司祈安苑6栋面积计算表 2" xfId="144"/>
    <cellStyle name="20% - 着色 1 2" xfId="145"/>
    <cellStyle name="60% - 强调文字颜色 6" xfId="146" builtinId="52"/>
    <cellStyle name="超链接" xfId="147" builtinId="8"/>
    <cellStyle name="差_中山市公建物业投资管理有限公司祈安苑7栋面积计算表 2" xfId="148"/>
    <cellStyle name="差_中山市公建物业投资管理有限公司祈安苑3栋面积计算表" xfId="149"/>
    <cellStyle name="40% - 着色 5 2" xfId="150"/>
    <cellStyle name="强调文字颜色 1" xfId="151" builtinId="29"/>
    <cellStyle name="60% - 着色 1" xfId="152"/>
    <cellStyle name="20% - 强调文字颜色 5" xfId="153" builtinId="46"/>
    <cellStyle name="好_中山市公建物业投资管理有限公司祈安苑3栋面积计算表 2" xfId="154"/>
    <cellStyle name="20% - 着色 5 2" xfId="155"/>
    <cellStyle name="40% - 着色 1" xfId="156"/>
    <cellStyle name="40% - 强调文字颜色 3 2" xfId="157"/>
    <cellStyle name="20% - 着色 1" xfId="158"/>
    <cellStyle name="好_房源分配表 2" xfId="159"/>
    <cellStyle name="40% - 着色 1 2" xfId="160"/>
    <cellStyle name="货币[0]" xfId="161" builtinId="7"/>
    <cellStyle name="40% - 强调文字颜色 5" xfId="162" builtinId="47"/>
    <cellStyle name="好_中山市公建物业投资管理有限公司祈安苑4栋面积计算表" xfId="163"/>
    <cellStyle name="40% - 着色 3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ache/.fr-dsAeYG/8&#26376;&#20221;/F:/zb/Archives of PRHSC/&#23478;&#24237;&#24773;&#20917;&#27719;&#24635;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5.75" outlineLevelCol="5"/>
  <cols>
    <col min="1" max="1" width="7.375" customWidth="true"/>
    <col min="2" max="2" width="9.5" customWidth="true"/>
    <col min="3" max="3" width="46.5" style="1" customWidth="true"/>
    <col min="4" max="4" width="49.5" style="1" customWidth="true"/>
    <col min="5" max="5" width="30.375" style="1" customWidth="true"/>
    <col min="6" max="6" width="31.75" style="1" customWidth="true"/>
  </cols>
  <sheetData>
    <row r="1" ht="27" customHeight="true" spans="1:6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</row>
    <row r="2" s="28" customFormat="true" ht="18.75" spans="1:6">
      <c r="A2" s="34" t="s">
        <v>6</v>
      </c>
      <c r="B2" s="30" t="s">
        <v>7</v>
      </c>
      <c r="C2" s="31">
        <f>COUNTIF(当月经审核符合保障性住房资格的家庭!F:F,MID(B2,1,2))</f>
        <v>0</v>
      </c>
      <c r="D2" s="31" t="e">
        <f>COUNTIF(#REF!,MID(B2,1,2))</f>
        <v>#REF!</v>
      </c>
      <c r="E2" s="31" t="e">
        <f>COUNTIF(#REF!,MID(B2,1,2))</f>
        <v>#REF!</v>
      </c>
      <c r="F2" s="31" t="e">
        <f>COUNTIF(#REF!,MID(B2,1,2))</f>
        <v>#REF!</v>
      </c>
    </row>
    <row r="3" s="28" customFormat="true" ht="18.75" spans="1:6">
      <c r="A3" s="34" t="s">
        <v>8</v>
      </c>
      <c r="B3" s="30" t="s">
        <v>9</v>
      </c>
      <c r="C3" s="31">
        <f>COUNTIF(当月经审核符合保障性住房资格的家庭!F:F,MID(B3,1,2))</f>
        <v>0</v>
      </c>
      <c r="D3" s="31" t="e">
        <f>COUNTIF(#REF!,MID(B3,1,2))</f>
        <v>#REF!</v>
      </c>
      <c r="E3" s="31" t="e">
        <f>COUNTIF(#REF!,MID(B3,1,2))</f>
        <v>#REF!</v>
      </c>
      <c r="F3" s="31" t="e">
        <f>COUNTIF(#REF!,MID(B3,1,2))</f>
        <v>#REF!</v>
      </c>
    </row>
    <row r="4" s="28" customFormat="true" ht="18.75" spans="1:6">
      <c r="A4" s="34" t="s">
        <v>10</v>
      </c>
      <c r="B4" s="30" t="s">
        <v>11</v>
      </c>
      <c r="C4" s="31">
        <f>COUNTIF(当月经审核符合保障性住房资格的家庭!F:F,MID(B4,1,2))</f>
        <v>0</v>
      </c>
      <c r="D4" s="31" t="e">
        <f>COUNTIF(#REF!,MID(B4,1,2))</f>
        <v>#REF!</v>
      </c>
      <c r="E4" s="31" t="e">
        <f>COUNTIF(#REF!,MID(B4,1,2))</f>
        <v>#REF!</v>
      </c>
      <c r="F4" s="31" t="e">
        <f>COUNTIF(#REF!,MID(B4,1,2))</f>
        <v>#REF!</v>
      </c>
    </row>
    <row r="5" s="28" customFormat="true" ht="18.75" spans="1:6">
      <c r="A5" s="34" t="s">
        <v>12</v>
      </c>
      <c r="B5" s="30" t="s">
        <v>13</v>
      </c>
      <c r="C5" s="31">
        <f>COUNTIF(当月经审核符合保障性住房资格的家庭!F:F,MID(B5,1,2))</f>
        <v>0</v>
      </c>
      <c r="D5" s="31" t="e">
        <f>COUNTIF(#REF!,MID(B5,1,2))</f>
        <v>#REF!</v>
      </c>
      <c r="E5" s="31" t="e">
        <f>COUNTIF(#REF!,MID(B5,1,2))</f>
        <v>#REF!</v>
      </c>
      <c r="F5" s="31" t="e">
        <f>COUNTIF(#REF!,MID(B5,1,2))</f>
        <v>#REF!</v>
      </c>
    </row>
    <row r="6" s="28" customFormat="true" ht="18.75" spans="1:6">
      <c r="A6" s="34" t="s">
        <v>14</v>
      </c>
      <c r="B6" s="30" t="s">
        <v>15</v>
      </c>
      <c r="C6" s="31">
        <f>COUNTIF(当月经审核符合保障性住房资格的家庭!F:F,MID(B6,1,2))</f>
        <v>0</v>
      </c>
      <c r="D6" s="31" t="e">
        <f>COUNTIF(#REF!,MID(B6,1,2))</f>
        <v>#REF!</v>
      </c>
      <c r="E6" s="31" t="e">
        <f>COUNTIF(#REF!,MID(B6,1,2))</f>
        <v>#REF!</v>
      </c>
      <c r="F6" s="31" t="e">
        <f>COUNTIF(#REF!,MID(B6,1,2))</f>
        <v>#REF!</v>
      </c>
    </row>
    <row r="7" s="28" customFormat="true" ht="18.75" spans="1:6">
      <c r="A7" s="34" t="s">
        <v>16</v>
      </c>
      <c r="B7" s="30" t="s">
        <v>17</v>
      </c>
      <c r="C7" s="31">
        <f>COUNTIF(当月经审核符合保障性住房资格的家庭!F:F,MID(B7,1,2))</f>
        <v>0</v>
      </c>
      <c r="D7" s="31" t="e">
        <f>COUNTIF(#REF!,MID(B7,1,2))</f>
        <v>#REF!</v>
      </c>
      <c r="E7" s="31" t="e">
        <f>COUNTIF(#REF!,MID(B7,1,2))</f>
        <v>#REF!</v>
      </c>
      <c r="F7" s="31" t="e">
        <f>COUNTIF(#REF!,MID(B7,1,2))</f>
        <v>#REF!</v>
      </c>
    </row>
    <row r="8" s="28" customFormat="true" ht="18.75" spans="1:6">
      <c r="A8" s="34" t="s">
        <v>18</v>
      </c>
      <c r="B8" s="30" t="s">
        <v>19</v>
      </c>
      <c r="C8" s="31">
        <f>COUNTIF(当月经审核符合保障性住房资格的家庭!F:F,MID(B8,1,2))</f>
        <v>0</v>
      </c>
      <c r="D8" s="31" t="e">
        <f>COUNTIF(#REF!,MID(B8,1,2))</f>
        <v>#REF!</v>
      </c>
      <c r="E8" s="31" t="e">
        <f>COUNTIF(#REF!,MID(B8,1,2))</f>
        <v>#REF!</v>
      </c>
      <c r="F8" s="31" t="e">
        <f>COUNTIF(#REF!,MID(B8,1,2))</f>
        <v>#REF!</v>
      </c>
    </row>
    <row r="9" s="28" customFormat="true" ht="18.75" spans="1:6">
      <c r="A9" s="34" t="s">
        <v>20</v>
      </c>
      <c r="B9" s="30" t="s">
        <v>21</v>
      </c>
      <c r="C9" s="31">
        <f>COUNTIF(当月经审核符合保障性住房资格的家庭!F:F,MID(B9,1,2))</f>
        <v>0</v>
      </c>
      <c r="D9" s="31" t="e">
        <f>COUNTIF(#REF!,MID(B9,1,2))</f>
        <v>#REF!</v>
      </c>
      <c r="E9" s="31" t="e">
        <f>COUNTIF(#REF!,MID(B9,1,2))</f>
        <v>#REF!</v>
      </c>
      <c r="F9" s="31" t="e">
        <f>COUNTIF(#REF!,MID(B9,1,2))</f>
        <v>#REF!</v>
      </c>
    </row>
    <row r="10" s="28" customFormat="true" ht="18.75" spans="1:6">
      <c r="A10" s="34" t="s">
        <v>22</v>
      </c>
      <c r="B10" s="30" t="s">
        <v>23</v>
      </c>
      <c r="C10" s="31">
        <f>COUNTIF(当月经审核符合保障性住房资格的家庭!F:F,MID(B10,1,2))</f>
        <v>0</v>
      </c>
      <c r="D10" s="31" t="e">
        <f>COUNTIF(#REF!,MID(B10,1,2))</f>
        <v>#REF!</v>
      </c>
      <c r="E10" s="31" t="e">
        <f>COUNTIF(#REF!,MID(B10,1,2))</f>
        <v>#REF!</v>
      </c>
      <c r="F10" s="31" t="e">
        <f>COUNTIF(#REF!,MID(B10,1,2))</f>
        <v>#REF!</v>
      </c>
    </row>
    <row r="11" s="28" customFormat="true" ht="18.75" spans="1:6">
      <c r="A11" s="30">
        <v>10</v>
      </c>
      <c r="B11" s="30" t="s">
        <v>24</v>
      </c>
      <c r="C11" s="31">
        <f>COUNTIF(当月经审核符合保障性住房资格的家庭!F:F,MID(B11,1,2))</f>
        <v>0</v>
      </c>
      <c r="D11" s="31" t="e">
        <f>COUNTIF(#REF!,MID(B11,1,2))</f>
        <v>#REF!</v>
      </c>
      <c r="E11" s="31" t="e">
        <f>COUNTIF(#REF!,MID(B11,1,2))</f>
        <v>#REF!</v>
      </c>
      <c r="F11" s="31" t="e">
        <f>COUNTIF(#REF!,MID(B11,1,2))</f>
        <v>#REF!</v>
      </c>
    </row>
    <row r="12" s="28" customFormat="true" ht="18.75" spans="1:6">
      <c r="A12" s="30">
        <v>11</v>
      </c>
      <c r="B12" s="30" t="s">
        <v>25</v>
      </c>
      <c r="C12" s="31">
        <f>COUNTIF(当月经审核符合保障性住房资格的家庭!F:F,MID(B12,1,2))</f>
        <v>0</v>
      </c>
      <c r="D12" s="31" t="e">
        <f>COUNTIF(#REF!,MID(B12,1,2))</f>
        <v>#REF!</v>
      </c>
      <c r="E12" s="31" t="e">
        <f>COUNTIF(#REF!,MID(B12,1,2))</f>
        <v>#REF!</v>
      </c>
      <c r="F12" s="31" t="e">
        <f>COUNTIF(#REF!,MID(B12,1,2))</f>
        <v>#REF!</v>
      </c>
    </row>
    <row r="13" s="28" customFormat="true" ht="18.75" spans="1:6">
      <c r="A13" s="30">
        <v>12</v>
      </c>
      <c r="B13" s="30" t="s">
        <v>26</v>
      </c>
      <c r="C13" s="31">
        <f>COUNTIF(当月经审核符合保障性住房资格的家庭!F:F,MID(B13,1,2))</f>
        <v>0</v>
      </c>
      <c r="D13" s="31" t="e">
        <f>COUNTIF(#REF!,MID(B13,1,2))</f>
        <v>#REF!</v>
      </c>
      <c r="E13" s="31" t="e">
        <f>COUNTIF(#REF!,MID(B13,1,2))</f>
        <v>#REF!</v>
      </c>
      <c r="F13" s="31" t="e">
        <f>COUNTIF(#REF!,MID(B13,1,2))</f>
        <v>#REF!</v>
      </c>
    </row>
    <row r="14" s="28" customFormat="true" ht="18.75" spans="1:6">
      <c r="A14" s="30">
        <v>13</v>
      </c>
      <c r="B14" s="30" t="s">
        <v>27</v>
      </c>
      <c r="C14" s="31">
        <f>COUNTIF(当月经审核符合保障性住房资格的家庭!F:F,MID(B14,1,2))</f>
        <v>0</v>
      </c>
      <c r="D14" s="31" t="e">
        <f>COUNTIF(#REF!,MID(B14,1,2))</f>
        <v>#REF!</v>
      </c>
      <c r="E14" s="31" t="e">
        <f>COUNTIF(#REF!,MID(B14,1,2))</f>
        <v>#REF!</v>
      </c>
      <c r="F14" s="31" t="e">
        <f>COUNTIF(#REF!,MID(B14,1,2))</f>
        <v>#REF!</v>
      </c>
    </row>
    <row r="15" s="28" customFormat="true" ht="18.75" spans="1:6">
      <c r="A15" s="30">
        <v>14</v>
      </c>
      <c r="B15" s="30" t="s">
        <v>28</v>
      </c>
      <c r="C15" s="31">
        <f>COUNTIF(当月经审核符合保障性住房资格的家庭!F:F,MID(B15,1,2))</f>
        <v>0</v>
      </c>
      <c r="D15" s="31" t="e">
        <f>COUNTIF(#REF!,MID(B15,1,2))</f>
        <v>#REF!</v>
      </c>
      <c r="E15" s="31" t="e">
        <f>COUNTIF(#REF!,MID(B15,1,2))</f>
        <v>#REF!</v>
      </c>
      <c r="F15" s="31" t="e">
        <f>COUNTIF(#REF!,MID(B15,1,2))</f>
        <v>#REF!</v>
      </c>
    </row>
    <row r="16" s="28" customFormat="true" ht="18.75" spans="1:6">
      <c r="A16" s="30">
        <v>15</v>
      </c>
      <c r="B16" s="30" t="s">
        <v>29</v>
      </c>
      <c r="C16" s="31">
        <f>COUNTIF(当月经审核符合保障性住房资格的家庭!F:F,MID(B16,1,2))</f>
        <v>0</v>
      </c>
      <c r="D16" s="31" t="e">
        <f>COUNTIF(#REF!,MID(B16,1,2))</f>
        <v>#REF!</v>
      </c>
      <c r="E16" s="31" t="e">
        <f>COUNTIF(#REF!,MID(B16,1,2))</f>
        <v>#REF!</v>
      </c>
      <c r="F16" s="31" t="e">
        <f>COUNTIF(#REF!,MID(B16,1,2))</f>
        <v>#REF!</v>
      </c>
    </row>
    <row r="17" s="28" customFormat="true" ht="18.75" spans="1:6">
      <c r="A17" s="30">
        <v>16</v>
      </c>
      <c r="B17" s="30" t="s">
        <v>30</v>
      </c>
      <c r="C17" s="31">
        <f>COUNTIF(当月经审核符合保障性住房资格的家庭!F:F,MID(B17,1,2))</f>
        <v>0</v>
      </c>
      <c r="D17" s="31" t="e">
        <f>COUNTIF(#REF!,MID(B17,1,2))</f>
        <v>#REF!</v>
      </c>
      <c r="E17" s="31" t="e">
        <f>COUNTIF(#REF!,MID(B17,1,2))</f>
        <v>#REF!</v>
      </c>
      <c r="F17" s="31" t="e">
        <f>COUNTIF(#REF!,MID(B17,1,2))</f>
        <v>#REF!</v>
      </c>
    </row>
    <row r="18" s="28" customFormat="true" ht="18.75" spans="1:6">
      <c r="A18" s="30">
        <v>17</v>
      </c>
      <c r="B18" s="30" t="s">
        <v>31</v>
      </c>
      <c r="C18" s="31">
        <f>COUNTIF(当月经审核符合保障性住房资格的家庭!F:F,MID(B18,1,2))</f>
        <v>0</v>
      </c>
      <c r="D18" s="31" t="e">
        <f>COUNTIF(#REF!,MID(B18,1,2))</f>
        <v>#REF!</v>
      </c>
      <c r="E18" s="31" t="e">
        <f>COUNTIF(#REF!,MID(B18,1,2))</f>
        <v>#REF!</v>
      </c>
      <c r="F18" s="31" t="e">
        <f>COUNTIF(#REF!,MID(B18,1,2))</f>
        <v>#REF!</v>
      </c>
    </row>
    <row r="19" s="28" customFormat="true" ht="18.75" spans="1:6">
      <c r="A19" s="30">
        <v>18</v>
      </c>
      <c r="B19" s="30" t="s">
        <v>32</v>
      </c>
      <c r="C19" s="31">
        <f>COUNTIF(当月经审核符合保障性住房资格的家庭!F:F,MID(B19,1,2))</f>
        <v>0</v>
      </c>
      <c r="D19" s="31" t="e">
        <f>COUNTIF(#REF!,MID(B19,1,2))</f>
        <v>#REF!</v>
      </c>
      <c r="E19" s="31" t="e">
        <f>COUNTIF(#REF!,MID(B19,1,2))</f>
        <v>#REF!</v>
      </c>
      <c r="F19" s="31" t="e">
        <f>COUNTIF(#REF!,MID(B19,1,2))</f>
        <v>#REF!</v>
      </c>
    </row>
    <row r="20" s="28" customFormat="true" ht="18.75" spans="1:6">
      <c r="A20" s="30">
        <v>19</v>
      </c>
      <c r="B20" s="30" t="s">
        <v>33</v>
      </c>
      <c r="C20" s="31">
        <f>COUNTIF(当月经审核符合保障性住房资格的家庭!F:F,MID(B20,1,2))</f>
        <v>0</v>
      </c>
      <c r="D20" s="31" t="e">
        <f>COUNTIF(#REF!,MID(B20,1,2))</f>
        <v>#REF!</v>
      </c>
      <c r="E20" s="31" t="e">
        <f>COUNTIF(#REF!,MID(B20,1,2))</f>
        <v>#REF!</v>
      </c>
      <c r="F20" s="31" t="e">
        <f>COUNTIF(#REF!,MID(B20,1,2))</f>
        <v>#REF!</v>
      </c>
    </row>
    <row r="21" s="28" customFormat="true" ht="18.75" spans="1:6">
      <c r="A21" s="30">
        <v>20</v>
      </c>
      <c r="B21" s="30" t="s">
        <v>34</v>
      </c>
      <c r="C21" s="31">
        <f>COUNTIF(当月经审核符合保障性住房资格的家庭!F:F,MID(B21,1,2))</f>
        <v>0</v>
      </c>
      <c r="D21" s="31" t="e">
        <f>COUNTIF(#REF!,MID(B21,1,2))</f>
        <v>#REF!</v>
      </c>
      <c r="E21" s="31" t="e">
        <f>COUNTIF(#REF!,MID(B21,1,2))</f>
        <v>#REF!</v>
      </c>
      <c r="F21" s="31" t="e">
        <f>COUNTIF(#REF!,MID(B21,1,2))</f>
        <v>#REF!</v>
      </c>
    </row>
    <row r="22" s="28" customFormat="true" ht="18.75" spans="1:6">
      <c r="A22" s="30">
        <v>21</v>
      </c>
      <c r="B22" s="30" t="s">
        <v>35</v>
      </c>
      <c r="C22" s="31">
        <f>COUNTIF(当月经审核符合保障性住房资格的家庭!F:F,MID(B22,1,2))</f>
        <v>0</v>
      </c>
      <c r="D22" s="31" t="e">
        <f>COUNTIF(#REF!,MID(B22,1,2))</f>
        <v>#REF!</v>
      </c>
      <c r="E22" s="31" t="e">
        <f>COUNTIF(#REF!,MID(B22,1,2))</f>
        <v>#REF!</v>
      </c>
      <c r="F22" s="31" t="e">
        <f>COUNTIF(#REF!,MID(B22,1,2))</f>
        <v>#REF!</v>
      </c>
    </row>
    <row r="23" s="28" customFormat="true" ht="18.75" spans="1:6">
      <c r="A23" s="30">
        <v>22</v>
      </c>
      <c r="B23" s="30" t="s">
        <v>36</v>
      </c>
      <c r="C23" s="31">
        <f>COUNTIF(当月经审核符合保障性住房资格的家庭!F:F,MID(B23,1,2))</f>
        <v>0</v>
      </c>
      <c r="D23" s="31" t="e">
        <f>COUNTIF(#REF!,MID(B23,1,2))</f>
        <v>#REF!</v>
      </c>
      <c r="E23" s="31" t="e">
        <f>COUNTIF(#REF!,MID(B23,1,2))</f>
        <v>#REF!</v>
      </c>
      <c r="F23" s="31" t="e">
        <f>COUNTIF(#REF!,MID(B23,1,2))</f>
        <v>#REF!</v>
      </c>
    </row>
    <row r="24" s="28" customFormat="true" ht="18.75" spans="1:6">
      <c r="A24" s="30">
        <v>23</v>
      </c>
      <c r="B24" s="30" t="s">
        <v>37</v>
      </c>
      <c r="C24" s="31">
        <f>COUNTIF(当月经审核符合保障性住房资格的家庭!F:F,MID(B24,1,2))</f>
        <v>0</v>
      </c>
      <c r="D24" s="31" t="e">
        <f>COUNTIF(#REF!,MID(B24,1,2))</f>
        <v>#REF!</v>
      </c>
      <c r="E24" s="31" t="e">
        <f>COUNTIF(#REF!,MID(B24,1,2))</f>
        <v>#REF!</v>
      </c>
      <c r="F24" s="31" t="e">
        <f>COUNTIF(#REF!,MID(B24,1,2))</f>
        <v>#REF!</v>
      </c>
    </row>
    <row r="25" s="28" customFormat="true" ht="18.75" spans="1:6">
      <c r="A25" s="30">
        <v>24</v>
      </c>
      <c r="B25" s="30" t="s">
        <v>38</v>
      </c>
      <c r="C25" s="31">
        <f>COUNTIF(当月经审核符合保障性住房资格的家庭!F:F,MID(B25,1,2))</f>
        <v>0</v>
      </c>
      <c r="D25" s="31" t="e">
        <f>COUNTIF(#REF!,MID(B25,1,2))</f>
        <v>#REF!</v>
      </c>
      <c r="E25" s="31" t="e">
        <f>COUNTIF(#REF!,MID(B25,1,2))</f>
        <v>#REF!</v>
      </c>
      <c r="F25" s="31" t="e">
        <f>COUNTIF(#REF!,MID(B25,1,2))</f>
        <v>#REF!</v>
      </c>
    </row>
    <row r="26" ht="18.75" spans="1:6">
      <c r="A26" s="32"/>
      <c r="B26" s="33" t="s">
        <v>39</v>
      </c>
      <c r="C26" s="31">
        <f>SUM(C2:C25)</f>
        <v>0</v>
      </c>
      <c r="D26" s="31" t="e">
        <f>SUM(D2:D25)</f>
        <v>#REF!</v>
      </c>
      <c r="E26" s="31" t="e">
        <f>SUM(E2:E25)</f>
        <v>#REF!</v>
      </c>
      <c r="F26" s="31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6"/>
  <sheetViews>
    <sheetView tabSelected="1" topLeftCell="B1" workbookViewId="0">
      <selection activeCell="B8" sqref="B8:G8"/>
    </sheetView>
  </sheetViews>
  <sheetFormatPr defaultColWidth="9" defaultRowHeight="15.75"/>
  <cols>
    <col min="1" max="1" width="6.75" customWidth="true"/>
    <col min="2" max="2" width="11.375" style="1" customWidth="true"/>
    <col min="3" max="3" width="24.375" style="1" customWidth="true"/>
    <col min="4" max="4" width="33.875" style="1" customWidth="true"/>
    <col min="5" max="5" width="19" style="1" customWidth="true"/>
    <col min="6" max="6" width="18.625" customWidth="true"/>
    <col min="7" max="7" width="16.75" customWidth="true"/>
  </cols>
  <sheetData>
    <row r="1" ht="43.5" customHeight="true" spans="2:10">
      <c r="B1" s="2" t="s">
        <v>40</v>
      </c>
      <c r="C1" s="3"/>
      <c r="D1" s="3"/>
      <c r="E1" s="3"/>
      <c r="F1" s="3"/>
      <c r="G1" s="3"/>
      <c r="I1" s="24"/>
      <c r="J1" s="13"/>
    </row>
    <row r="2" ht="70.5" customHeight="true" spans="2:9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24"/>
    </row>
    <row r="3" ht="31.5" customHeight="true" spans="2:12">
      <c r="B3" s="5" t="s">
        <v>43</v>
      </c>
      <c r="C3" s="6">
        <v>0</v>
      </c>
      <c r="D3" s="6">
        <v>0</v>
      </c>
      <c r="E3" s="6">
        <v>0</v>
      </c>
      <c r="F3" s="6">
        <v>1</v>
      </c>
      <c r="G3" s="21">
        <v>0</v>
      </c>
      <c r="I3" s="24"/>
      <c r="J3" s="20"/>
      <c r="L3" s="22"/>
    </row>
    <row r="4" ht="31.5" customHeight="true" spans="2:12">
      <c r="B4" s="5" t="s">
        <v>44</v>
      </c>
      <c r="C4" s="6">
        <v>1</v>
      </c>
      <c r="D4" s="6">
        <v>0</v>
      </c>
      <c r="E4" s="6">
        <v>0</v>
      </c>
      <c r="F4" s="6">
        <v>3</v>
      </c>
      <c r="G4" s="21">
        <v>0</v>
      </c>
      <c r="I4" s="24"/>
      <c r="L4" s="22"/>
    </row>
    <row r="5" ht="31.5" customHeight="true" spans="2:12">
      <c r="B5" s="7"/>
      <c r="C5" s="8"/>
      <c r="D5" s="9"/>
      <c r="E5" s="9"/>
      <c r="F5" s="8"/>
      <c r="G5" s="8"/>
      <c r="I5" s="17"/>
      <c r="J5" s="20"/>
      <c r="L5" s="25"/>
    </row>
    <row r="6" ht="28.5" customHeight="true" spans="2:12">
      <c r="B6" s="10" t="s">
        <v>45</v>
      </c>
      <c r="C6" s="8"/>
      <c r="D6" s="9"/>
      <c r="E6" s="9"/>
      <c r="F6" s="8"/>
      <c r="G6" s="8"/>
      <c r="I6" s="17"/>
      <c r="J6" s="20"/>
      <c r="L6" s="25"/>
    </row>
    <row r="7" ht="28.5" customHeight="true" spans="2:12">
      <c r="B7" s="11" t="s">
        <v>46</v>
      </c>
      <c r="C7" s="11"/>
      <c r="D7" s="11"/>
      <c r="E7" s="11"/>
      <c r="F7" s="11"/>
      <c r="G7" s="11"/>
      <c r="I7" s="17"/>
      <c r="J7" s="20"/>
      <c r="L7" s="25"/>
    </row>
    <row r="8" ht="36.75" customHeight="true" spans="2:12">
      <c r="B8" s="12" t="s">
        <v>47</v>
      </c>
      <c r="C8" s="12"/>
      <c r="D8" s="12"/>
      <c r="E8" s="12"/>
      <c r="F8" s="12"/>
      <c r="G8" s="12"/>
      <c r="I8" s="22"/>
      <c r="J8" s="20"/>
      <c r="L8" s="25"/>
    </row>
    <row r="9" spans="2:12">
      <c r="B9" s="7"/>
      <c r="C9" s="8"/>
      <c r="D9" s="9"/>
      <c r="E9" s="9"/>
      <c r="F9" s="8"/>
      <c r="G9" s="8"/>
      <c r="I9" s="16"/>
      <c r="J9" s="15"/>
      <c r="L9" s="26"/>
    </row>
    <row r="10" spans="3:12">
      <c r="C10" s="13"/>
      <c r="D10" s="14"/>
      <c r="E10" s="14"/>
      <c r="G10" s="22"/>
      <c r="I10" s="16"/>
      <c r="J10" s="13"/>
      <c r="L10" s="26"/>
    </row>
    <row r="11" spans="3:12">
      <c r="C11" s="13"/>
      <c r="D11" s="14"/>
      <c r="E11" s="14"/>
      <c r="F11" s="16"/>
      <c r="G11" s="22"/>
      <c r="I11" s="17"/>
      <c r="J11" s="13"/>
      <c r="L11" s="26"/>
    </row>
    <row r="12" spans="3:12">
      <c r="C12" s="15"/>
      <c r="D12" s="14"/>
      <c r="E12"/>
      <c r="F12" s="17"/>
      <c r="G12" s="22"/>
      <c r="I12" s="17"/>
      <c r="J12" s="13"/>
      <c r="L12" s="26"/>
    </row>
    <row r="13" spans="3:12">
      <c r="C13" s="16"/>
      <c r="D13" s="14"/>
      <c r="E13"/>
      <c r="F13" s="23"/>
      <c r="G13" s="22"/>
      <c r="I13" s="1"/>
      <c r="J13" s="13"/>
      <c r="L13" s="26"/>
    </row>
    <row r="14" spans="3:12">
      <c r="C14" s="17"/>
      <c r="D14" s="16"/>
      <c r="E14"/>
      <c r="F14" s="23"/>
      <c r="G14" s="22"/>
      <c r="J14" s="13"/>
      <c r="L14" s="26"/>
    </row>
    <row r="15" spans="4:12">
      <c r="D15" s="17"/>
      <c r="E15"/>
      <c r="F15" s="16"/>
      <c r="G15" s="22"/>
      <c r="J15" s="15"/>
      <c r="L15" s="26"/>
    </row>
    <row r="16" spans="5:12">
      <c r="E16"/>
      <c r="F16" s="16"/>
      <c r="G16" s="22"/>
      <c r="J16" s="13"/>
      <c r="L16" s="26"/>
    </row>
    <row r="17" spans="5:12">
      <c r="E17"/>
      <c r="F17" s="17"/>
      <c r="G17" s="22"/>
      <c r="J17" s="13"/>
      <c r="L17" s="26"/>
    </row>
    <row r="18" spans="3:12">
      <c r="C18" s="13"/>
      <c r="E18"/>
      <c r="F18" s="17"/>
      <c r="G18" s="22"/>
      <c r="J18" s="15"/>
      <c r="L18" s="13"/>
    </row>
    <row r="19" spans="3:12">
      <c r="C19" s="13"/>
      <c r="D19"/>
      <c r="E19"/>
      <c r="F19" s="17"/>
      <c r="G19" s="22"/>
      <c r="J19" s="15"/>
      <c r="L19" s="13"/>
    </row>
    <row r="20" spans="3:12">
      <c r="C20" s="13"/>
      <c r="D20"/>
      <c r="E20"/>
      <c r="F20" s="17"/>
      <c r="G20" s="22"/>
      <c r="J20" s="15"/>
      <c r="L20" s="25"/>
    </row>
    <row r="21" spans="3:12">
      <c r="C21" s="13"/>
      <c r="D21"/>
      <c r="E21"/>
      <c r="F21" s="17"/>
      <c r="G21" s="22"/>
      <c r="J21" s="15"/>
      <c r="L21" s="25"/>
    </row>
    <row r="22" spans="3:12">
      <c r="C22" s="13"/>
      <c r="D22"/>
      <c r="E22"/>
      <c r="F22" s="13"/>
      <c r="G22" s="22"/>
      <c r="J22" s="27"/>
      <c r="L22" s="13"/>
    </row>
    <row r="23" ht="18.75" spans="2:12">
      <c r="B23" s="18"/>
      <c r="C23" s="13"/>
      <c r="D23" s="19"/>
      <c r="E23" s="19"/>
      <c r="F23" s="17"/>
      <c r="G23" s="22"/>
      <c r="J23" s="27"/>
      <c r="L23" s="13"/>
    </row>
    <row r="24" spans="2:12">
      <c r="B24"/>
      <c r="C24" s="13"/>
      <c r="D24"/>
      <c r="F24" s="13"/>
      <c r="G24" s="22"/>
      <c r="L24" s="13"/>
    </row>
    <row r="25" spans="2:7">
      <c r="B25"/>
      <c r="C25" s="13"/>
      <c r="D25"/>
      <c r="F25" s="13"/>
      <c r="G25" s="22"/>
    </row>
    <row r="26" spans="2:7">
      <c r="B26"/>
      <c r="C26" s="15"/>
      <c r="D26"/>
      <c r="F26" s="24"/>
      <c r="G26" s="22"/>
    </row>
    <row r="27" spans="2:7">
      <c r="B27"/>
      <c r="C27" s="15"/>
      <c r="D27"/>
      <c r="F27" s="17"/>
      <c r="G27" s="22"/>
    </row>
    <row r="28" spans="2:7">
      <c r="B28"/>
      <c r="C28" s="15"/>
      <c r="D28"/>
      <c r="F28" s="17"/>
      <c r="G28" s="22"/>
    </row>
    <row r="29" spans="2:7">
      <c r="B29"/>
      <c r="C29" s="15"/>
      <c r="D29"/>
      <c r="F29" s="1"/>
      <c r="G29" s="22"/>
    </row>
    <row r="30" spans="2:7">
      <c r="B30"/>
      <c r="C30"/>
      <c r="D30"/>
      <c r="G30" s="22"/>
    </row>
    <row r="31" spans="2:7">
      <c r="B31"/>
      <c r="C31"/>
      <c r="D31"/>
      <c r="G31" s="22"/>
    </row>
    <row r="32" spans="2:7">
      <c r="B32"/>
      <c r="C32"/>
      <c r="D32"/>
      <c r="G32" s="22"/>
    </row>
    <row r="33" spans="2:7">
      <c r="B33"/>
      <c r="C33"/>
      <c r="D33"/>
      <c r="G33" s="22"/>
    </row>
    <row r="34" spans="2:7">
      <c r="B34"/>
      <c r="C34"/>
      <c r="D34"/>
      <c r="G34" s="22"/>
    </row>
    <row r="35" spans="2:7">
      <c r="B35"/>
      <c r="C35"/>
      <c r="D35"/>
      <c r="G35" s="22"/>
    </row>
    <row r="36" spans="2:7">
      <c r="B36"/>
      <c r="C36"/>
      <c r="D36"/>
      <c r="G36" s="22"/>
    </row>
    <row r="37" spans="2:7">
      <c r="B37" s="20"/>
      <c r="C37"/>
      <c r="D37"/>
      <c r="G37" s="22"/>
    </row>
    <row r="38" spans="3:7">
      <c r="C38"/>
      <c r="D38"/>
      <c r="E38"/>
      <c r="G38" s="22"/>
    </row>
    <row r="39" spans="3:7">
      <c r="C39"/>
      <c r="D39"/>
      <c r="E39"/>
      <c r="G39" s="22"/>
    </row>
    <row r="40" spans="3:7">
      <c r="C40"/>
      <c r="D40"/>
      <c r="E40"/>
      <c r="G40" s="22"/>
    </row>
    <row r="41" spans="3:7">
      <c r="C41"/>
      <c r="D41"/>
      <c r="E41"/>
      <c r="G41" s="22"/>
    </row>
    <row r="42" spans="3:7">
      <c r="C42"/>
      <c r="D42"/>
      <c r="E42"/>
      <c r="G42" s="22"/>
    </row>
    <row r="43" spans="3:7">
      <c r="C43"/>
      <c r="D43"/>
      <c r="E43"/>
      <c r="G43" s="22"/>
    </row>
    <row r="44" spans="3:7">
      <c r="C44"/>
      <c r="D44"/>
      <c r="E44"/>
      <c r="G44" s="22"/>
    </row>
    <row r="45" spans="3:7">
      <c r="C45"/>
      <c r="D45"/>
      <c r="E45"/>
      <c r="G45" s="22"/>
    </row>
    <row r="46" spans="3:7">
      <c r="C46"/>
      <c r="D46"/>
      <c r="E46"/>
      <c r="G46" s="22"/>
    </row>
    <row r="47" spans="3:7">
      <c r="C47"/>
      <c r="D47"/>
      <c r="E47"/>
      <c r="G47" s="22"/>
    </row>
    <row r="48" spans="3:7">
      <c r="C48"/>
      <c r="D48"/>
      <c r="E48"/>
      <c r="G48" s="22"/>
    </row>
    <row r="49" spans="3:7">
      <c r="C49"/>
      <c r="D49"/>
      <c r="E49"/>
      <c r="G49" s="22"/>
    </row>
    <row r="50" spans="3:7">
      <c r="C50"/>
      <c r="D50"/>
      <c r="E50"/>
      <c r="G50" s="22"/>
    </row>
    <row r="51" spans="3:7">
      <c r="C51"/>
      <c r="D51"/>
      <c r="E51"/>
      <c r="G51" s="22"/>
    </row>
    <row r="52" spans="3:7">
      <c r="C52"/>
      <c r="D52"/>
      <c r="E52"/>
      <c r="G52" s="22"/>
    </row>
    <row r="53" spans="3:7">
      <c r="C53"/>
      <c r="D53"/>
      <c r="E53"/>
      <c r="G53" s="22"/>
    </row>
    <row r="54" spans="3:7">
      <c r="C54"/>
      <c r="D54"/>
      <c r="E54"/>
      <c r="G54" s="22"/>
    </row>
    <row r="55" spans="3:7">
      <c r="C55"/>
      <c r="D55"/>
      <c r="E55"/>
      <c r="G55" s="22"/>
    </row>
    <row r="56" spans="3:7">
      <c r="C56"/>
      <c r="E56"/>
      <c r="G56" s="22"/>
    </row>
    <row r="57" spans="3:7">
      <c r="C57"/>
      <c r="E57"/>
      <c r="G57" s="22"/>
    </row>
    <row r="58" spans="3:7">
      <c r="C58"/>
      <c r="G58" s="22"/>
    </row>
    <row r="59" spans="3:7">
      <c r="C59"/>
      <c r="G59" s="22"/>
    </row>
    <row r="60" spans="3:7">
      <c r="C60"/>
      <c r="G60" s="22"/>
    </row>
    <row r="61" spans="3:7">
      <c r="C61"/>
      <c r="G61" s="22"/>
    </row>
    <row r="62" spans="3:7">
      <c r="C62"/>
      <c r="G62" s="22"/>
    </row>
    <row r="63" spans="3:7">
      <c r="C63"/>
      <c r="G63" s="22"/>
    </row>
    <row r="64" spans="3:7">
      <c r="C64"/>
      <c r="G64" s="22"/>
    </row>
    <row r="65" spans="3:7">
      <c r="C65"/>
      <c r="G65" s="22"/>
    </row>
    <row r="66" spans="3:7">
      <c r="C66"/>
      <c r="G66" s="22"/>
    </row>
    <row r="67" spans="3:7">
      <c r="C67"/>
      <c r="G67" s="22"/>
    </row>
    <row r="68" spans="3:7">
      <c r="C68"/>
      <c r="G68" s="22"/>
    </row>
    <row r="69" spans="3:7">
      <c r="C69"/>
      <c r="G69" s="22"/>
    </row>
    <row r="70" spans="3:7">
      <c r="C70"/>
      <c r="G70" s="22"/>
    </row>
    <row r="71" spans="3:7">
      <c r="C71"/>
      <c r="G71" s="22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6:6">
      <c r="F80" t="str">
        <f t="shared" ref="F80:F86" si="0">MID(E80,1,2)</f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</sheetData>
  <mergeCells count="3">
    <mergeCell ref="B1:G1"/>
    <mergeCell ref="B7:G7"/>
    <mergeCell ref="B8:G8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2015-09-06T08:26:00Z</dcterms:created>
  <cp:lastPrinted>2023-08-01T09:09:00Z</cp:lastPrinted>
  <dcterms:modified xsi:type="dcterms:W3CDTF">2024-03-04T10:19:33Z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B465FBDB1A6B49C88286450FBFA00B90</vt:lpwstr>
  </property>
</Properties>
</file>